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ÇÃO ENGENHEIROS RESPONSÁVEIS\RELAÇÃO PROCESSOS - ENGENHEIROS\Leonardo\"/>
    </mc:Choice>
  </mc:AlternateContent>
  <xr:revisionPtr revIDLastSave="0" documentId="13_ncr:1_{D8505177-3E40-491E-A172-E75F35F55781}" xr6:coauthVersionLast="47" xr6:coauthVersionMax="47" xr10:uidLastSave="{00000000-0000-0000-0000-000000000000}"/>
  <bookViews>
    <workbookView xWindow="28680" yWindow="-120" windowWidth="29040" windowHeight="15840" xr2:uid="{00F61CFB-3CF0-4018-B534-BDC35A956087}"/>
  </bookViews>
  <sheets>
    <sheet name="Obra Total (Analítico)" sheetId="1" r:id="rId1"/>
  </sheets>
  <definedNames>
    <definedName name="_xlnm.Print_Area" localSheetId="0">'Obra Total (Analítico)'!$B$2:$I$130</definedName>
    <definedName name="_xlnm.Print_Titles" localSheetId="0">'Obra Total (Analítico)'!$2:$6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6" i="1" l="1"/>
  <c r="I79" i="1"/>
  <c r="I78" i="1"/>
  <c r="I77" i="1"/>
  <c r="I76" i="1"/>
  <c r="I75" i="1"/>
  <c r="I74" i="1"/>
  <c r="I73" i="1"/>
  <c r="I65" i="1"/>
  <c r="I64" i="1"/>
  <c r="I63" i="1"/>
  <c r="I61" i="1"/>
  <c r="I62" i="1"/>
  <c r="I60" i="1"/>
  <c r="I59" i="1"/>
  <c r="I55" i="1"/>
  <c r="I52" i="1"/>
  <c r="I51" i="1"/>
  <c r="I50" i="1"/>
  <c r="I49" i="1"/>
  <c r="I48" i="1"/>
  <c r="I47" i="1"/>
  <c r="I46" i="1"/>
  <c r="I45" i="1"/>
  <c r="I44" i="1"/>
  <c r="I43" i="1"/>
  <c r="I39" i="1"/>
  <c r="I38" i="1"/>
  <c r="I37" i="1"/>
  <c r="I36" i="1"/>
  <c r="I35" i="1"/>
  <c r="I32" i="1"/>
  <c r="I31" i="1"/>
  <c r="I30" i="1"/>
  <c r="I29" i="1"/>
  <c r="I28" i="1"/>
  <c r="I119" i="1"/>
  <c r="I120" i="1" s="1"/>
  <c r="I118" i="1" s="1"/>
  <c r="I116" i="1"/>
  <c r="I115" i="1"/>
  <c r="I111" i="1"/>
  <c r="I110" i="1"/>
  <c r="I106" i="1"/>
  <c r="I103" i="1"/>
  <c r="I102" i="1"/>
  <c r="I101" i="1"/>
  <c r="I100" i="1"/>
  <c r="I99" i="1"/>
  <c r="I95" i="1"/>
  <c r="I90" i="1"/>
  <c r="I89" i="1"/>
  <c r="I88" i="1"/>
  <c r="I87" i="1"/>
  <c r="I86" i="1"/>
  <c r="I85" i="1"/>
  <c r="I84" i="1"/>
  <c r="I81" i="1"/>
  <c r="I72" i="1"/>
  <c r="I71" i="1"/>
  <c r="I69" i="1"/>
  <c r="I58" i="1"/>
  <c r="I67" i="1" s="1"/>
  <c r="I27" i="1"/>
  <c r="I26" i="1"/>
  <c r="I25" i="1"/>
  <c r="I24" i="1"/>
  <c r="I23" i="1"/>
  <c r="I20" i="1"/>
  <c r="I19" i="1"/>
  <c r="I18" i="1"/>
  <c r="I17" i="1"/>
  <c r="I16" i="1"/>
  <c r="I13" i="1"/>
  <c r="I11" i="1"/>
  <c r="I10" i="1"/>
  <c r="I54" i="1" l="1"/>
  <c r="I53" i="1"/>
  <c r="I42" i="1"/>
  <c r="I40" i="1"/>
  <c r="I41" i="1"/>
  <c r="I33" i="1"/>
  <c r="I34" i="1"/>
  <c r="I70" i="1"/>
  <c r="I82" i="1" s="1"/>
  <c r="I56" i="1"/>
  <c r="I112" i="1"/>
  <c r="I117" i="1"/>
  <c r="I114" i="1" s="1"/>
  <c r="I21" i="1"/>
  <c r="I14" i="1"/>
  <c r="I91" i="1"/>
  <c r="I108" i="1"/>
  <c r="I93" i="1"/>
  <c r="I94" i="1"/>
  <c r="I98" i="1"/>
  <c r="I104" i="1" l="1"/>
  <c r="I122" i="1" l="1"/>
</calcChain>
</file>

<file path=xl/sharedStrings.xml><?xml version="1.0" encoding="utf-8"?>
<sst xmlns="http://schemas.openxmlformats.org/spreadsheetml/2006/main" count="320" uniqueCount="226">
  <si>
    <t>Obra:</t>
  </si>
  <si>
    <t>Endereço:</t>
  </si>
  <si>
    <t>Item</t>
  </si>
  <si>
    <t>Descrição dos Serviços</t>
  </si>
  <si>
    <t>Unid.</t>
  </si>
  <si>
    <t>Quant.</t>
  </si>
  <si>
    <t>Total Parcial</t>
  </si>
  <si>
    <t>P.U.T</t>
  </si>
  <si>
    <t>INFRAESTRUTURA URBANA</t>
  </si>
  <si>
    <t>1.1</t>
  </si>
  <si>
    <t>SISTEMA VIÁRIO</t>
  </si>
  <si>
    <t>1.1.1</t>
  </si>
  <si>
    <t>SERVIÇOS PRELIMINARES</t>
  </si>
  <si>
    <t>1.1.1.1</t>
  </si>
  <si>
    <t>Mobilização e Desmobilização de Equipamentos e Funcionarios</t>
  </si>
  <si>
    <t>vb</t>
  </si>
  <si>
    <t>1.1.1.2</t>
  </si>
  <si>
    <t>Instalações de Canteiro de Obra</t>
  </si>
  <si>
    <t>1.1.1.3</t>
  </si>
  <si>
    <t>Placa da obra</t>
  </si>
  <si>
    <t xml:space="preserve">Sub-Total   </t>
  </si>
  <si>
    <t>1.1.2</t>
  </si>
  <si>
    <t>TERRAPLANAGEM</t>
  </si>
  <si>
    <t>1.1.2.1</t>
  </si>
  <si>
    <t>Locações das Ruas, Quadras, Lotes, Praças e Áreas Institucionais</t>
  </si>
  <si>
    <t>mês</t>
  </si>
  <si>
    <t>1.1.2.2</t>
  </si>
  <si>
    <r>
      <t xml:space="preserve">Escavação, Carga e Transporte com Material 1ª Caregoria com </t>
    </r>
    <r>
      <rPr>
        <b/>
        <sz val="11"/>
        <rFont val="Arial"/>
        <family val="2"/>
      </rPr>
      <t>(DTM até 500m)</t>
    </r>
  </si>
  <si>
    <t>m³</t>
  </si>
  <si>
    <t>1.1.2.3</t>
  </si>
  <si>
    <t>Compactação de Aterros 100% Proctor Normal</t>
  </si>
  <si>
    <t>1.1.2.4</t>
  </si>
  <si>
    <t>Limpeza Mecanizada até 20cm de espessura</t>
  </si>
  <si>
    <t>1.1.2.5</t>
  </si>
  <si>
    <t>Controle tecnologico de solo, concreto e asfalto.</t>
  </si>
  <si>
    <t>1.1.3</t>
  </si>
  <si>
    <t>1.1.3.1</t>
  </si>
  <si>
    <t>m²</t>
  </si>
  <si>
    <t>1.1.3.2</t>
  </si>
  <si>
    <t>1.1.3.3</t>
  </si>
  <si>
    <t>1.1.3.4</t>
  </si>
  <si>
    <t>1.1.3.5</t>
  </si>
  <si>
    <t>1.1.4</t>
  </si>
  <si>
    <t>1.1.4.1</t>
  </si>
  <si>
    <t>1.1.5</t>
  </si>
  <si>
    <t>1.1.5.1</t>
  </si>
  <si>
    <t>1.1.5.2</t>
  </si>
  <si>
    <t>Calçadas em concreto  espessura 5 cm</t>
  </si>
  <si>
    <t>1.1.5.3</t>
  </si>
  <si>
    <t>m</t>
  </si>
  <si>
    <t>1.1.5.4</t>
  </si>
  <si>
    <t>Calçadas em gramas</t>
  </si>
  <si>
    <t>1.1.5.5</t>
  </si>
  <si>
    <t>unid</t>
  </si>
  <si>
    <t>1.1.6</t>
  </si>
  <si>
    <t>SINALIZAÇÃO VIÁRIA</t>
  </si>
  <si>
    <t>1.1.6.1</t>
  </si>
  <si>
    <t>1.1.6.2</t>
  </si>
  <si>
    <t>1.1.6.3</t>
  </si>
  <si>
    <t>1.1.6.4</t>
  </si>
  <si>
    <t>1.1.6.5</t>
  </si>
  <si>
    <t>1.1.6.6</t>
  </si>
  <si>
    <t>1.1.6.7</t>
  </si>
  <si>
    <t>Assentamento de tubos de PEAD DE 63 mm</t>
  </si>
  <si>
    <t>Assentamento de tubos PEAD de DE 110 mm</t>
  </si>
  <si>
    <t>Assentamento de tubos  de PEAD DE 160 mm</t>
  </si>
  <si>
    <t>Estação Elevatória de Esgoto (EEE)</t>
  </si>
  <si>
    <t>REDE ELÉTRICA E ILUMINAÇÃO PÚBLICA</t>
  </si>
  <si>
    <t>Demarcação das quadras, datas, e áreas não edificadas</t>
  </si>
  <si>
    <t>ARBORIZAÇÃO URBANA</t>
  </si>
  <si>
    <t>Arborização de ruas e avenidas</t>
  </si>
  <si>
    <t>Acerto e plantio de Grama em canteiro central, praças e áreas institucionais</t>
  </si>
  <si>
    <t>m2</t>
  </si>
  <si>
    <t>ÁREAS PÚBLICAS E EQUIPAMENTOS COMUNITÁRIOS</t>
  </si>
  <si>
    <t>2.1</t>
  </si>
  <si>
    <t>2.1.1</t>
  </si>
  <si>
    <t>Urbanização de  fundo de Vale (levantar pelo projeto aprovado SEMA)</t>
  </si>
  <si>
    <t>2.1.2</t>
  </si>
  <si>
    <t>Urbanização de Praças(levantar pelo projeto aprovado  SEMA)</t>
  </si>
  <si>
    <t>2.2</t>
  </si>
  <si>
    <t>2.2.1</t>
  </si>
  <si>
    <t xml:space="preserve">    Total Global</t>
  </si>
  <si>
    <t xml:space="preserve">    Total Global + 20%</t>
  </si>
  <si>
    <t>Proprietário:</t>
  </si>
  <si>
    <t>Loteamento - Jardim XXXXX</t>
  </si>
  <si>
    <t>XXXXXXXXXXXXXX</t>
  </si>
  <si>
    <t>Lote n°. XXXXXXXXX. da Gleba XXXXXX, Londrina -  Paraná</t>
  </si>
  <si>
    <t>GALERIA DE ÁGUAS PLUVIAIS</t>
  </si>
  <si>
    <t>Escavação de vala em material de 1ª categoria</t>
  </si>
  <si>
    <t>Reaterro e apiolamento de vala manual</t>
  </si>
  <si>
    <t>Reaterro de valas com compactação mecânica</t>
  </si>
  <si>
    <t>Assentamento de tubos de concreto PB diam. 40 cm + ramais de ligação</t>
  </si>
  <si>
    <t>1.1.3.6</t>
  </si>
  <si>
    <t>1.1.3.7</t>
  </si>
  <si>
    <t>1.1.3.8</t>
  </si>
  <si>
    <t>1.1.3.9</t>
  </si>
  <si>
    <t>1.1.3.10</t>
  </si>
  <si>
    <t>Assentamento de tubos de concreto PB diam. 50 cm</t>
  </si>
  <si>
    <t>Assentamento de tubos de concreto PB diam. 60 cm</t>
  </si>
  <si>
    <t>Assentamento de tubos de concreto PB diam. 80 cm CA1</t>
  </si>
  <si>
    <t>Assentamento de tubos de concreto PB diam. 100 cm CA1</t>
  </si>
  <si>
    <t>Assentamento de tubos de concreto PB diam. 150 cm CA1</t>
  </si>
  <si>
    <t>Boca-lobo Simples em alvenaria</t>
  </si>
  <si>
    <t>1.1.3.11</t>
  </si>
  <si>
    <t>1.1.3.12</t>
  </si>
  <si>
    <t>1.1.3.13</t>
  </si>
  <si>
    <t>1.1.3.14</t>
  </si>
  <si>
    <t>1.1.3.15</t>
  </si>
  <si>
    <t>1.1.3.16</t>
  </si>
  <si>
    <t>1.1.3.17</t>
  </si>
  <si>
    <t>Boca-lobo Dupla em alvenaria</t>
  </si>
  <si>
    <t>Boca-lobo Tripla  em alvenaria</t>
  </si>
  <si>
    <t>Boca-lobo Simples em CA com alvenaria de jolo maciço</t>
  </si>
  <si>
    <t>Boca-lobo Dupla em CA com alvenaria de jolo maciço</t>
  </si>
  <si>
    <t>Boca-lobo Tripla em CA com alvenaria de jolo maciço</t>
  </si>
  <si>
    <t>Poço de Visita em alvenaria para tubos diam. 40/50 cm</t>
  </si>
  <si>
    <t>Poço de Visita em alvenaria para tubos diam. 40/50 cm - h= 4,5 m</t>
  </si>
  <si>
    <t>1.1.3.18</t>
  </si>
  <si>
    <t>1.1.3.19</t>
  </si>
  <si>
    <t>1.1.3.20</t>
  </si>
  <si>
    <t>1.1.3.21</t>
  </si>
  <si>
    <t>1.1.3.22</t>
  </si>
  <si>
    <t>1.1.3.23</t>
  </si>
  <si>
    <t>1.1.3.24</t>
  </si>
  <si>
    <t>1.1.3.25</t>
  </si>
  <si>
    <t>Poço de Visita em alvenaria para tubos diam. 60 cm</t>
  </si>
  <si>
    <t>Poço de Visita em alvenaria para tubos diam. 60 cm - h = 3,00 m</t>
  </si>
  <si>
    <t>Poço de Visita em alvenaria para tubos diam. 80 cm</t>
  </si>
  <si>
    <t>Poço de Visita em alvenaria para tubos diam. 80 cm - h= 3,35 m</t>
  </si>
  <si>
    <t>Poço de Visita em alvenaria para tubos diam. 150 cm</t>
  </si>
  <si>
    <t>Poço de Queda em concreto para tubos diam. 50 cm - prof  2,00 m</t>
  </si>
  <si>
    <t>Poço de Queda em concreto para tubos diam. 60 cm - prof  3,00 m</t>
  </si>
  <si>
    <t>Poço de Queda em concreto para tubos diam. 80 cm -prof. 3,50 m</t>
  </si>
  <si>
    <t>1.1.3.26</t>
  </si>
  <si>
    <t>1.1.3.27</t>
  </si>
  <si>
    <t>1.1.3.28</t>
  </si>
  <si>
    <t>1.1.3.29</t>
  </si>
  <si>
    <t>1.1.3.30</t>
  </si>
  <si>
    <t>Poço de Queda em concreto para tubos diam. 100 cm -prof.  4,00 m</t>
  </si>
  <si>
    <t>Poço de Queda  em concreto para tubos diam. 150 cm - prof. 4,00 m</t>
  </si>
  <si>
    <t>Dissipador de Galerias Ap d= 0,60/0,80 m</t>
  </si>
  <si>
    <t>Dissipador de Galerias AS d= 1,20/1,50 m  para caixa de contenção</t>
  </si>
  <si>
    <t>Escavação de bacia/caixas de contenção, espalhamento e compactação de material</t>
  </si>
  <si>
    <t>1.1.3.31</t>
  </si>
  <si>
    <t>1.1.3.32</t>
  </si>
  <si>
    <t>Acerto de taludes com  plano de grama na caixa de contenção (18 m x 30 m x 1,50 m)</t>
  </si>
  <si>
    <t>Colchão de amortecimento com pedra bola ou raçhão (30 m X 0,30m )</t>
  </si>
  <si>
    <t>1.1.3.33</t>
  </si>
  <si>
    <t>Drenagem Superficial (Meio-fio, guia e sarjeta com 25cm em concreto extrusado e máquinas)</t>
  </si>
  <si>
    <t>REDE DE ESGOTO SANITÁRIO</t>
  </si>
  <si>
    <t>1.1.4.2</t>
  </si>
  <si>
    <t>1.1.4.3</t>
  </si>
  <si>
    <t>1.1.4.4</t>
  </si>
  <si>
    <t>1.1.4.5</t>
  </si>
  <si>
    <t>1.1.4.6</t>
  </si>
  <si>
    <t>1.1.4.7</t>
  </si>
  <si>
    <t>1.1.4.8</t>
  </si>
  <si>
    <t>Assentamento de tubos PVC vinilfort JEI DN 200 mm</t>
  </si>
  <si>
    <t>Assentamento de tubos PVC vinilfort JEI DN 150 mm</t>
  </si>
  <si>
    <t>Poço de Visita - Padrão Sanepar</t>
  </si>
  <si>
    <t>Poço de Queda - Padrão Sanepar</t>
  </si>
  <si>
    <t>Terminal de Limpeza</t>
  </si>
  <si>
    <t>Ligação em PV existente</t>
  </si>
  <si>
    <t>REDE DE ABASTECIMENTO DE ÁGUA POTÁVEL</t>
  </si>
  <si>
    <t>1.1.5.6</t>
  </si>
  <si>
    <t>1.1.5.7</t>
  </si>
  <si>
    <t>1.1.5.8</t>
  </si>
  <si>
    <t>1.1.5.9</t>
  </si>
  <si>
    <t>1.1.5.10</t>
  </si>
  <si>
    <t>1.1.5.11</t>
  </si>
  <si>
    <t>1.1.5.13</t>
  </si>
  <si>
    <t>1.1.5.12</t>
  </si>
  <si>
    <t>Reaterro e apiolamento de vala</t>
  </si>
  <si>
    <t>Assentamento de tubos de PVC  12 JEI PBA  DN 50</t>
  </si>
  <si>
    <t>Assentamento de tubos de PEAD DE 75 mm</t>
  </si>
  <si>
    <t>1.1.4.9</t>
  </si>
  <si>
    <t>Assentamento de tubos de FOFO DN 150 mm</t>
  </si>
  <si>
    <t>Conexões e acessórios conforme lista de materiais em projeto</t>
  </si>
  <si>
    <t>Instalação e assentamento de Registro de Manobra/Descarga FD DN50</t>
  </si>
  <si>
    <t>Instalação e assentamento de Registro de Manobra/Descarga FD DN100</t>
  </si>
  <si>
    <t>Válvula Redutora de Pressão 4"</t>
  </si>
  <si>
    <t>Vb</t>
  </si>
  <si>
    <t>PAVIMENTAÇÃO ASFÁLTICA</t>
  </si>
  <si>
    <t>Preparo de Caixa até 40cm para Pavimentação (sub-leito)</t>
  </si>
  <si>
    <t>Base de Brita Graduada e = 22 cm</t>
  </si>
  <si>
    <t>Base de Brita Graduada e= 26 cm</t>
  </si>
  <si>
    <t>Imprimação co Priming</t>
  </si>
  <si>
    <t>Pintura de Ligação RR-1C</t>
  </si>
  <si>
    <t>Execução de Capa Asfalca em CBUQ com e= 4cm.</t>
  </si>
  <si>
    <t>Execução de Capa Asfálca em CBUQ e= 5 cm.</t>
  </si>
  <si>
    <t>1.1.7</t>
  </si>
  <si>
    <t>1.1.7.1</t>
  </si>
  <si>
    <t>1.1.7.2</t>
  </si>
  <si>
    <t>1.1.7.3</t>
  </si>
  <si>
    <t>Sinalização horizontal. Setas e zebrados da via.</t>
  </si>
  <si>
    <t>Sinalização vertical</t>
  </si>
  <si>
    <t>Emplacamento das vias</t>
  </si>
  <si>
    <t>1.1.8</t>
  </si>
  <si>
    <t>CALÇADAS EM CONCRETO, PISO TÁTIL, CALÇADA EM GRAMA/RAMPAS PARA PNE E MURETAS</t>
  </si>
  <si>
    <t>1.1.8.1</t>
  </si>
  <si>
    <t>1.1.8.2</t>
  </si>
  <si>
    <t>1.1.8.3</t>
  </si>
  <si>
    <t>1.1.8.4</t>
  </si>
  <si>
    <t>1.1.8.5</t>
  </si>
  <si>
    <t>1.1.8.6</t>
  </si>
  <si>
    <t>Reaterro e apiolamento da área de calçada</t>
  </si>
  <si>
    <t>Instalação de piso tátil</t>
  </si>
  <si>
    <t>Rampas para PNE</t>
  </si>
  <si>
    <t>Muretas em locais com declividade superior a 5%</t>
  </si>
  <si>
    <t>MÓDULOS ESCOLARES</t>
  </si>
  <si>
    <t>1.1.9</t>
  </si>
  <si>
    <t>1.9.1.1</t>
  </si>
  <si>
    <t>1.9.1.2</t>
  </si>
  <si>
    <t>Rede de Energia Compacta Completa (Instalações e equipamentos)</t>
  </si>
  <si>
    <t>Rede de Iluminação Pública ( Instalações e equipamentos)</t>
  </si>
  <si>
    <t>1.1.1.4</t>
  </si>
  <si>
    <t>1.1.10</t>
  </si>
  <si>
    <t>1.1.10.1</t>
  </si>
  <si>
    <t>1.1.10.2</t>
  </si>
  <si>
    <r>
      <rPr>
        <b/>
        <sz val="12.5"/>
        <color rgb="FF000000"/>
        <rFont val="Calibri"/>
        <family val="2"/>
        <scheme val="minor"/>
      </rPr>
      <t>PROPRIETÁRIO</t>
    </r>
    <r>
      <rPr>
        <sz val="12.5"/>
        <color rgb="FF000000"/>
        <rFont val="Calibri"/>
        <family val="2"/>
        <scheme val="minor"/>
      </rPr>
      <t>: XXXXXXXXXXXXXXXXXXXXXX</t>
    </r>
  </si>
  <si>
    <r>
      <rPr>
        <b/>
        <sz val="12.5"/>
        <color rgb="FF000000"/>
        <rFont val="Calibri"/>
        <family val="2"/>
        <scheme val="minor"/>
      </rPr>
      <t>CNPJ/CPF:</t>
    </r>
    <r>
      <rPr>
        <sz val="12.5"/>
        <color rgb="FF000000"/>
        <rFont val="Calibri"/>
        <family val="2"/>
        <scheme val="minor"/>
      </rPr>
      <t xml:space="preserve"> XXXXXXXXXXXXX</t>
    </r>
  </si>
  <si>
    <r>
      <rPr>
        <b/>
        <sz val="12.5"/>
        <color rgb="FF000000"/>
        <rFont val="Calibri"/>
        <family val="2"/>
        <scheme val="minor"/>
      </rPr>
      <t>Responsável Técnico:</t>
    </r>
    <r>
      <rPr>
        <sz val="12.5"/>
        <color rgb="FF000000"/>
        <rFont val="Calibri"/>
        <family val="2"/>
        <scheme val="minor"/>
      </rPr>
      <t xml:space="preserve"> XXXXXXXXXXXXXXX</t>
    </r>
  </si>
  <si>
    <r>
      <rPr>
        <b/>
        <sz val="12.5"/>
        <color rgb="FF000000"/>
        <rFont val="Calibri"/>
        <family val="2"/>
        <scheme val="minor"/>
      </rPr>
      <t>CREA-PR/CAU:</t>
    </r>
    <r>
      <rPr>
        <sz val="12.5"/>
        <color rgb="FF000000"/>
        <rFont val="Calibri"/>
        <family val="2"/>
        <scheme val="minor"/>
      </rPr>
      <t xml:space="preserve"> XXXXXXXXXXXXXXXXXXX</t>
    </r>
  </si>
  <si>
    <t>Orçamento emitido pela Secretaria Municipal de Educação</t>
  </si>
  <si>
    <t>Preço Unitário(O + M)</t>
  </si>
  <si>
    <t>URBANIZAÇÃO DE PRAÇAS , ÁREAS INSTITUCIONAIS E FUNDO DE VALE.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</si>
</sst>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i/>
      <sz val="12"/>
      <name val="Arial"/>
      <family val="2"/>
    </font>
    <font>
      <sz val="12"/>
      <color theme="1"/>
      <name val="Calibri"/>
      <family val="2"/>
      <scheme val="minor"/>
    </font>
    <font>
      <b/>
      <i/>
      <sz val="11"/>
      <name val="Arial"/>
      <family val="2"/>
    </font>
    <font>
      <i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2.5"/>
      <color rgb="FF000000"/>
      <name val="Calibri"/>
      <family val="2"/>
      <scheme val="minor"/>
    </font>
    <font>
      <sz val="12.5"/>
      <color theme="1"/>
      <name val="Calibri"/>
      <family val="2"/>
      <scheme val="minor"/>
    </font>
    <font>
      <b/>
      <sz val="12.5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rgb="FF9EBFE6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3" borderId="19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21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44" fontId="6" fillId="0" borderId="20" xfId="0" applyNumberFormat="1" applyFont="1" applyBorder="1" applyAlignment="1">
      <alignment vertical="center"/>
    </xf>
    <xf numFmtId="0" fontId="8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vertical="center"/>
    </xf>
    <xf numFmtId="0" fontId="8" fillId="0" borderId="17" xfId="0" applyFont="1" applyBorder="1" applyAlignment="1">
      <alignment horizontal="center" vertical="center"/>
    </xf>
    <xf numFmtId="43" fontId="8" fillId="0" borderId="17" xfId="1" applyFont="1" applyBorder="1" applyAlignment="1">
      <alignment horizontal="center" vertical="center"/>
    </xf>
    <xf numFmtId="44" fontId="8" fillId="0" borderId="20" xfId="2" applyFont="1" applyFill="1" applyBorder="1" applyAlignment="1">
      <alignment horizontal="center" vertical="center"/>
    </xf>
    <xf numFmtId="44" fontId="6" fillId="0" borderId="20" xfId="2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6" xfId="0" applyFont="1" applyBorder="1" applyAlignment="1">
      <alignment vertical="center"/>
    </xf>
    <xf numFmtId="0" fontId="8" fillId="0" borderId="16" xfId="0" applyFont="1" applyBorder="1" applyAlignment="1">
      <alignment horizontal="center" vertical="center"/>
    </xf>
    <xf numFmtId="4" fontId="8" fillId="0" borderId="16" xfId="0" applyNumberFormat="1" applyFont="1" applyBorder="1" applyAlignment="1">
      <alignment horizontal="center" vertical="center"/>
    </xf>
    <xf numFmtId="44" fontId="8" fillId="0" borderId="18" xfId="2" applyFont="1" applyFill="1" applyBorder="1" applyAlignment="1">
      <alignment horizontal="center" vertical="center"/>
    </xf>
    <xf numFmtId="44" fontId="6" fillId="0" borderId="18" xfId="2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8" fillId="0" borderId="16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 wrapText="1"/>
    </xf>
    <xf numFmtId="44" fontId="6" fillId="2" borderId="20" xfId="2" applyFont="1" applyFill="1" applyBorder="1" applyAlignment="1">
      <alignment horizontal="center" vertical="center"/>
    </xf>
    <xf numFmtId="44" fontId="6" fillId="2" borderId="28" xfId="2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4" fontId="8" fillId="0" borderId="0" xfId="2" applyFont="1" applyFill="1" applyBorder="1" applyAlignment="1">
      <alignment horizontal="center" vertical="center"/>
    </xf>
    <xf numFmtId="44" fontId="0" fillId="0" borderId="0" xfId="0" applyNumberFormat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horizontal="right" vertical="center" indent="1"/>
    </xf>
    <xf numFmtId="43" fontId="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44" fontId="11" fillId="0" borderId="0" xfId="0" applyNumberFormat="1" applyFont="1" applyAlignment="1">
      <alignment vertical="center"/>
    </xf>
    <xf numFmtId="43" fontId="10" fillId="0" borderId="0" xfId="1" applyFont="1" applyAlignment="1">
      <alignment vertical="center"/>
    </xf>
    <xf numFmtId="44" fontId="8" fillId="0" borderId="21" xfId="2" applyFont="1" applyFill="1" applyBorder="1" applyAlignment="1">
      <alignment horizontal="center" vertical="center"/>
    </xf>
    <xf numFmtId="44" fontId="8" fillId="0" borderId="22" xfId="2" applyFont="1" applyFill="1" applyBorder="1" applyAlignment="1">
      <alignment horizontal="center" vertical="center"/>
    </xf>
    <xf numFmtId="44" fontId="8" fillId="0" borderId="26" xfId="2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2" borderId="25" xfId="0" applyFont="1" applyFill="1" applyBorder="1" applyAlignment="1">
      <alignment horizontal="left" vertical="center"/>
    </xf>
    <xf numFmtId="0" fontId="6" fillId="2" borderId="22" xfId="0" applyFont="1" applyFill="1" applyBorder="1" applyAlignment="1">
      <alignment horizontal="left" vertical="center"/>
    </xf>
    <xf numFmtId="0" fontId="6" fillId="2" borderId="2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27" xfId="0" applyFont="1" applyFill="1" applyBorder="1" applyAlignment="1">
      <alignment horizontal="left" vertical="center"/>
    </xf>
    <xf numFmtId="0" fontId="6" fillId="3" borderId="17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5" xfId="0" applyFont="1" applyBorder="1" applyAlignment="1">
      <alignment horizontal="right" vertical="center"/>
    </xf>
    <xf numFmtId="0" fontId="6" fillId="0" borderId="22" xfId="0" applyFont="1" applyBorder="1" applyAlignment="1">
      <alignment horizontal="right" vertical="center"/>
    </xf>
    <xf numFmtId="0" fontId="6" fillId="0" borderId="26" xfId="0" applyFont="1" applyBorder="1" applyAlignment="1">
      <alignment horizontal="right" vertical="center"/>
    </xf>
    <xf numFmtId="0" fontId="6" fillId="0" borderId="17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1066800</xdr:colOff>
      <xdr:row>127</xdr:row>
      <xdr:rowOff>9525</xdr:rowOff>
    </xdr:from>
    <xdr:to>
      <xdr:col>2</xdr:col>
      <xdr:colOff>4829175</xdr:colOff>
      <xdr:row>127</xdr:row>
      <xdr:rowOff>9525</xdr:rowOff>
    </xdr:to>
    <xdr:cxnSp macro="">
      <xdr:nvCxnSpPr>
        <xdr:cNvPr id="2" name="Conector reto 1">
          <a:extLst>
            <a:ext uri="{FF2B5EF4-FFF2-40B4-BE49-F238E27FC236}">
              <a16:creationId xmlns:a16="http://schemas.microsoft.com/office/drawing/2014/main" id="{7C599F44-503A-40A3-AA46-4C2DDDAC3B18}"/>
            </a:ext>
          </a:extLst>
        </xdr:cNvPr>
        <xdr:cNvCxnSpPr/>
      </xdr:nvCxnSpPr>
      <xdr:spPr>
        <a:xfrm>
          <a:off x="2042160" y="7703820"/>
          <a:ext cx="376428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6743700</xdr:colOff>
      <xdr:row>127</xdr:row>
      <xdr:rowOff>9525</xdr:rowOff>
    </xdr:from>
    <xdr:to>
      <xdr:col>7</xdr:col>
      <xdr:colOff>1171575</xdr:colOff>
      <xdr:row>127</xdr:row>
      <xdr:rowOff>9525</xdr:rowOff>
    </xdr:to>
    <xdr:cxnSp macro="">
      <xdr:nvCxnSpPr>
        <xdr:cNvPr id="3" name="Conector reto 2">
          <a:extLst>
            <a:ext uri="{FF2B5EF4-FFF2-40B4-BE49-F238E27FC236}">
              <a16:creationId xmlns:a16="http://schemas.microsoft.com/office/drawing/2014/main" id="{E1036FB6-1AC2-4EC9-9BAE-0EBCF4113212}"/>
            </a:ext>
          </a:extLst>
        </xdr:cNvPr>
        <xdr:cNvCxnSpPr/>
      </xdr:nvCxnSpPr>
      <xdr:spPr>
        <a:xfrm>
          <a:off x="7719060" y="7703820"/>
          <a:ext cx="377952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7501E-4750-4E84-8EF0-FDDF14F6F945}">
  <sheetPr>
    <tabColor rgb="FF00B050"/>
    <pageSetUpPr fitToPage="1"/>
  </sheetPr>
  <dimension ref="B1:I142"/>
  <sheetViews>
    <sheetView showGridLines="0" tabSelected="1" topLeftCell="A97" zoomScale="85" zoomScaleNormal="85" workbookViewId="0">
      <selection activeCell="C115" sqref="C115"/>
    </sheetView>
  </sheetViews>
  <sheetFormatPr defaultColWidth="20.42578125" defaultRowHeight="15" outlineLevelRow="1" x14ac:dyDescent="0.25"/>
  <cols>
    <col min="1" max="1" width="2" style="2" customWidth="1"/>
    <col min="2" max="2" width="16.140625" style="1" bestFit="1" customWidth="1"/>
    <col min="3" max="3" width="101.42578125" style="2" customWidth="1"/>
    <col min="4" max="4" width="10" style="2" customWidth="1"/>
    <col min="5" max="5" width="12" style="2" customWidth="1"/>
    <col min="6" max="7" width="8.28515625" style="2" customWidth="1"/>
    <col min="8" max="8" width="18" style="2" bestFit="1" customWidth="1"/>
    <col min="9" max="9" width="21" style="2" bestFit="1" customWidth="1"/>
    <col min="10" max="16384" width="20.42578125" style="2"/>
  </cols>
  <sheetData>
    <row r="1" spans="2:9" ht="15.75" thickBot="1" x14ac:dyDescent="0.3"/>
    <row r="2" spans="2:9" ht="21.95" customHeight="1" x14ac:dyDescent="0.25">
      <c r="B2" s="3" t="s">
        <v>83</v>
      </c>
      <c r="C2" s="4" t="s">
        <v>85</v>
      </c>
      <c r="D2" s="4"/>
      <c r="E2" s="4"/>
      <c r="F2" s="5"/>
      <c r="G2" s="5"/>
      <c r="H2" s="5"/>
      <c r="I2" s="6"/>
    </row>
    <row r="3" spans="2:9" ht="21.95" customHeight="1" x14ac:dyDescent="0.25">
      <c r="B3" s="7" t="s">
        <v>1</v>
      </c>
      <c r="C3" s="84" t="s">
        <v>86</v>
      </c>
      <c r="D3" s="84"/>
      <c r="E3" s="84"/>
      <c r="F3" s="8"/>
      <c r="G3" s="8"/>
      <c r="H3" s="8"/>
      <c r="I3" s="9"/>
    </row>
    <row r="4" spans="2:9" ht="21.95" customHeight="1" thickBot="1" x14ac:dyDescent="0.3">
      <c r="B4" s="10" t="s">
        <v>0</v>
      </c>
      <c r="C4" s="11" t="s">
        <v>84</v>
      </c>
      <c r="D4" s="11"/>
      <c r="E4" s="11"/>
      <c r="F4" s="12"/>
      <c r="G4" s="12"/>
      <c r="H4" s="12"/>
      <c r="I4" s="13"/>
    </row>
    <row r="5" spans="2:9" s="14" customFormat="1" ht="21.95" customHeight="1" x14ac:dyDescent="0.25">
      <c r="B5" s="85" t="s">
        <v>2</v>
      </c>
      <c r="C5" s="87" t="s">
        <v>3</v>
      </c>
      <c r="D5" s="87" t="s">
        <v>4</v>
      </c>
      <c r="E5" s="87" t="s">
        <v>5</v>
      </c>
      <c r="F5" s="78" t="s">
        <v>224</v>
      </c>
      <c r="G5" s="79"/>
      <c r="H5" s="80"/>
      <c r="I5" s="74" t="s">
        <v>6</v>
      </c>
    </row>
    <row r="6" spans="2:9" s="14" customFormat="1" ht="21.95" customHeight="1" x14ac:dyDescent="0.25">
      <c r="B6" s="86"/>
      <c r="C6" s="88"/>
      <c r="D6" s="88"/>
      <c r="E6" s="88"/>
      <c r="F6" s="81" t="s">
        <v>7</v>
      </c>
      <c r="G6" s="82"/>
      <c r="H6" s="83"/>
      <c r="I6" s="75"/>
    </row>
    <row r="7" spans="2:9" s="16" customFormat="1" ht="29.25" customHeight="1" x14ac:dyDescent="0.25">
      <c r="B7" s="15">
        <v>1</v>
      </c>
      <c r="C7" s="66" t="s">
        <v>8</v>
      </c>
      <c r="D7" s="66"/>
      <c r="E7" s="66"/>
      <c r="F7" s="66"/>
      <c r="G7" s="66"/>
      <c r="H7" s="66"/>
      <c r="I7" s="67"/>
    </row>
    <row r="8" spans="2:9" s="16" customFormat="1" ht="29.25" customHeight="1" x14ac:dyDescent="0.25">
      <c r="B8" s="17" t="s">
        <v>9</v>
      </c>
      <c r="C8" s="56" t="s">
        <v>10</v>
      </c>
      <c r="D8" s="57"/>
      <c r="E8" s="57"/>
      <c r="F8" s="57"/>
      <c r="G8" s="57"/>
      <c r="H8" s="57"/>
      <c r="I8" s="68"/>
    </row>
    <row r="9" spans="2:9" s="16" customFormat="1" ht="21.95" customHeight="1" outlineLevel="1" x14ac:dyDescent="0.25">
      <c r="B9" s="17" t="s">
        <v>11</v>
      </c>
      <c r="C9" s="72" t="s">
        <v>12</v>
      </c>
      <c r="D9" s="72"/>
      <c r="E9" s="72"/>
      <c r="F9" s="72"/>
      <c r="G9" s="72"/>
      <c r="H9" s="72"/>
      <c r="I9" s="73"/>
    </row>
    <row r="10" spans="2:9" ht="21.95" customHeight="1" outlineLevel="1" x14ac:dyDescent="0.25">
      <c r="B10" s="21" t="s">
        <v>13</v>
      </c>
      <c r="C10" s="22" t="s">
        <v>14</v>
      </c>
      <c r="D10" s="23" t="s">
        <v>15</v>
      </c>
      <c r="E10" s="24">
        <v>0</v>
      </c>
      <c r="F10" s="52">
        <v>0</v>
      </c>
      <c r="G10" s="53"/>
      <c r="H10" s="54"/>
      <c r="I10" s="25">
        <f>E10*F10</f>
        <v>0</v>
      </c>
    </row>
    <row r="11" spans="2:9" ht="21.95" customHeight="1" outlineLevel="1" x14ac:dyDescent="0.25">
      <c r="B11" s="21" t="s">
        <v>16</v>
      </c>
      <c r="C11" s="22" t="s">
        <v>17</v>
      </c>
      <c r="D11" s="23" t="s">
        <v>15</v>
      </c>
      <c r="E11" s="24">
        <v>0</v>
      </c>
      <c r="F11" s="52">
        <v>0</v>
      </c>
      <c r="G11" s="53"/>
      <c r="H11" s="54"/>
      <c r="I11" s="25">
        <f>E11*F11</f>
        <v>0</v>
      </c>
    </row>
    <row r="12" spans="2:9" ht="21.95" customHeight="1" outlineLevel="1" x14ac:dyDescent="0.25">
      <c r="B12" s="21" t="s">
        <v>18</v>
      </c>
      <c r="C12" s="22" t="s">
        <v>19</v>
      </c>
      <c r="D12" s="23" t="s">
        <v>15</v>
      </c>
      <c r="E12" s="24"/>
      <c r="F12" s="52">
        <v>0</v>
      </c>
      <c r="G12" s="53"/>
      <c r="H12" s="54"/>
      <c r="I12" s="25"/>
    </row>
    <row r="13" spans="2:9" ht="21.95" customHeight="1" outlineLevel="1" x14ac:dyDescent="0.25">
      <c r="B13" s="21" t="s">
        <v>215</v>
      </c>
      <c r="C13" s="22" t="s">
        <v>68</v>
      </c>
      <c r="D13" s="23" t="s">
        <v>15</v>
      </c>
      <c r="E13" s="24">
        <v>0</v>
      </c>
      <c r="F13" s="52">
        <v>0</v>
      </c>
      <c r="G13" s="53"/>
      <c r="H13" s="54"/>
      <c r="I13" s="25">
        <f>E13*F13</f>
        <v>0</v>
      </c>
    </row>
    <row r="14" spans="2:9" ht="21.95" customHeight="1" outlineLevel="1" x14ac:dyDescent="0.25">
      <c r="B14" s="76" t="s">
        <v>20</v>
      </c>
      <c r="C14" s="77"/>
      <c r="D14" s="77"/>
      <c r="E14" s="77"/>
      <c r="F14" s="77"/>
      <c r="G14" s="77"/>
      <c r="H14" s="77"/>
      <c r="I14" s="26">
        <f>SUBTOTAL(9,I10:I13)</f>
        <v>0</v>
      </c>
    </row>
    <row r="15" spans="2:9" s="16" customFormat="1" ht="21.95" customHeight="1" outlineLevel="1" x14ac:dyDescent="0.25">
      <c r="B15" s="17" t="s">
        <v>21</v>
      </c>
      <c r="C15" s="72" t="s">
        <v>22</v>
      </c>
      <c r="D15" s="72"/>
      <c r="E15" s="72"/>
      <c r="F15" s="72"/>
      <c r="G15" s="72"/>
      <c r="H15" s="72"/>
      <c r="I15" s="73"/>
    </row>
    <row r="16" spans="2:9" s="16" customFormat="1" ht="21.95" customHeight="1" outlineLevel="1" x14ac:dyDescent="0.25">
      <c r="B16" s="21" t="s">
        <v>23</v>
      </c>
      <c r="C16" s="22" t="s">
        <v>24</v>
      </c>
      <c r="D16" s="23" t="s">
        <v>25</v>
      </c>
      <c r="E16" s="24">
        <v>0</v>
      </c>
      <c r="F16" s="52">
        <v>0</v>
      </c>
      <c r="G16" s="53"/>
      <c r="H16" s="54"/>
      <c r="I16" s="25">
        <f>E16*F16</f>
        <v>0</v>
      </c>
    </row>
    <row r="17" spans="2:9" ht="21.95" customHeight="1" outlineLevel="1" x14ac:dyDescent="0.25">
      <c r="B17" s="21" t="s">
        <v>26</v>
      </c>
      <c r="C17" s="22" t="s">
        <v>27</v>
      </c>
      <c r="D17" s="23" t="s">
        <v>28</v>
      </c>
      <c r="E17" s="24">
        <v>0</v>
      </c>
      <c r="F17" s="52">
        <v>0</v>
      </c>
      <c r="G17" s="53"/>
      <c r="H17" s="54"/>
      <c r="I17" s="25">
        <f>E17*F17</f>
        <v>0</v>
      </c>
    </row>
    <row r="18" spans="2:9" ht="21.95" customHeight="1" outlineLevel="1" x14ac:dyDescent="0.25">
      <c r="B18" s="21" t="s">
        <v>29</v>
      </c>
      <c r="C18" s="22" t="s">
        <v>30</v>
      </c>
      <c r="D18" s="23" t="s">
        <v>28</v>
      </c>
      <c r="E18" s="24">
        <v>0</v>
      </c>
      <c r="F18" s="52">
        <v>0</v>
      </c>
      <c r="G18" s="53"/>
      <c r="H18" s="54"/>
      <c r="I18" s="25">
        <f>E18*F18</f>
        <v>0</v>
      </c>
    </row>
    <row r="19" spans="2:9" ht="21.95" customHeight="1" outlineLevel="1" x14ac:dyDescent="0.25">
      <c r="B19" s="21" t="s">
        <v>31</v>
      </c>
      <c r="C19" s="22" t="s">
        <v>32</v>
      </c>
      <c r="D19" s="23" t="s">
        <v>28</v>
      </c>
      <c r="E19" s="24">
        <v>0</v>
      </c>
      <c r="F19" s="52">
        <v>0</v>
      </c>
      <c r="G19" s="53"/>
      <c r="H19" s="54"/>
      <c r="I19" s="25">
        <f>E19*F19</f>
        <v>0</v>
      </c>
    </row>
    <row r="20" spans="2:9" ht="21.95" customHeight="1" outlineLevel="1" x14ac:dyDescent="0.25">
      <c r="B20" s="21" t="s">
        <v>33</v>
      </c>
      <c r="C20" s="22" t="s">
        <v>34</v>
      </c>
      <c r="D20" s="23" t="s">
        <v>25</v>
      </c>
      <c r="E20" s="24">
        <v>0</v>
      </c>
      <c r="F20" s="52">
        <v>0</v>
      </c>
      <c r="G20" s="53"/>
      <c r="H20" s="54"/>
      <c r="I20" s="25">
        <f>E20*F20</f>
        <v>0</v>
      </c>
    </row>
    <row r="21" spans="2:9" ht="21.95" customHeight="1" outlineLevel="1" x14ac:dyDescent="0.25">
      <c r="B21" s="76" t="s">
        <v>20</v>
      </c>
      <c r="C21" s="77"/>
      <c r="D21" s="77"/>
      <c r="E21" s="77"/>
      <c r="F21" s="77"/>
      <c r="G21" s="77"/>
      <c r="H21" s="77"/>
      <c r="I21" s="26">
        <f>SUBTOTAL(9,I16:I20)</f>
        <v>0</v>
      </c>
    </row>
    <row r="22" spans="2:9" s="16" customFormat="1" ht="21.95" customHeight="1" outlineLevel="1" x14ac:dyDescent="0.25">
      <c r="B22" s="17" t="s">
        <v>35</v>
      </c>
      <c r="C22" s="56" t="s">
        <v>87</v>
      </c>
      <c r="D22" s="57"/>
      <c r="E22" s="57"/>
      <c r="F22" s="57"/>
      <c r="G22" s="57"/>
      <c r="H22" s="57"/>
      <c r="I22" s="68"/>
    </row>
    <row r="23" spans="2:9" ht="21.95" customHeight="1" outlineLevel="1" x14ac:dyDescent="0.25">
      <c r="B23" s="27" t="s">
        <v>36</v>
      </c>
      <c r="C23" s="28" t="s">
        <v>88</v>
      </c>
      <c r="D23" s="23" t="s">
        <v>28</v>
      </c>
      <c r="E23" s="30">
        <v>0</v>
      </c>
      <c r="F23" s="52">
        <v>0</v>
      </c>
      <c r="G23" s="53"/>
      <c r="H23" s="54"/>
      <c r="I23" s="31">
        <f t="shared" ref="I23:I55" si="0">E23*F23</f>
        <v>0</v>
      </c>
    </row>
    <row r="24" spans="2:9" ht="21.95" customHeight="1" outlineLevel="1" x14ac:dyDescent="0.25">
      <c r="B24" s="27" t="s">
        <v>38</v>
      </c>
      <c r="C24" s="28" t="s">
        <v>89</v>
      </c>
      <c r="D24" s="23" t="s">
        <v>28</v>
      </c>
      <c r="E24" s="30">
        <v>0</v>
      </c>
      <c r="F24" s="52">
        <v>0</v>
      </c>
      <c r="G24" s="53"/>
      <c r="H24" s="54"/>
      <c r="I24" s="31">
        <f t="shared" si="0"/>
        <v>0</v>
      </c>
    </row>
    <row r="25" spans="2:9" ht="21.95" customHeight="1" outlineLevel="1" x14ac:dyDescent="0.25">
      <c r="B25" s="27" t="s">
        <v>39</v>
      </c>
      <c r="C25" s="28" t="s">
        <v>90</v>
      </c>
      <c r="D25" s="23" t="s">
        <v>28</v>
      </c>
      <c r="E25" s="30">
        <v>0</v>
      </c>
      <c r="F25" s="52">
        <v>0</v>
      </c>
      <c r="G25" s="53"/>
      <c r="H25" s="54"/>
      <c r="I25" s="31">
        <f t="shared" si="0"/>
        <v>0</v>
      </c>
    </row>
    <row r="26" spans="2:9" ht="21.95" customHeight="1" outlineLevel="1" x14ac:dyDescent="0.25">
      <c r="B26" s="27" t="s">
        <v>40</v>
      </c>
      <c r="C26" s="28" t="s">
        <v>91</v>
      </c>
      <c r="D26" s="29" t="s">
        <v>49</v>
      </c>
      <c r="E26" s="30">
        <v>0</v>
      </c>
      <c r="F26" s="52">
        <v>0</v>
      </c>
      <c r="G26" s="53"/>
      <c r="H26" s="54"/>
      <c r="I26" s="31">
        <f t="shared" si="0"/>
        <v>0</v>
      </c>
    </row>
    <row r="27" spans="2:9" ht="21.95" customHeight="1" outlineLevel="1" x14ac:dyDescent="0.25">
      <c r="B27" s="27" t="s">
        <v>41</v>
      </c>
      <c r="C27" s="28" t="s">
        <v>97</v>
      </c>
      <c r="D27" s="29" t="s">
        <v>49</v>
      </c>
      <c r="E27" s="30">
        <v>0</v>
      </c>
      <c r="F27" s="52">
        <v>0</v>
      </c>
      <c r="G27" s="53"/>
      <c r="H27" s="54"/>
      <c r="I27" s="31">
        <f t="shared" si="0"/>
        <v>0</v>
      </c>
    </row>
    <row r="28" spans="2:9" ht="21.95" customHeight="1" outlineLevel="1" x14ac:dyDescent="0.25">
      <c r="B28" s="27" t="s">
        <v>92</v>
      </c>
      <c r="C28" s="28" t="s">
        <v>98</v>
      </c>
      <c r="D28" s="23" t="s">
        <v>49</v>
      </c>
      <c r="E28" s="30">
        <v>0</v>
      </c>
      <c r="F28" s="52">
        <v>0</v>
      </c>
      <c r="G28" s="53"/>
      <c r="H28" s="54"/>
      <c r="I28" s="31">
        <f t="shared" si="0"/>
        <v>0</v>
      </c>
    </row>
    <row r="29" spans="2:9" ht="21.95" customHeight="1" outlineLevel="1" x14ac:dyDescent="0.25">
      <c r="B29" s="27" t="s">
        <v>93</v>
      </c>
      <c r="C29" s="28" t="s">
        <v>99</v>
      </c>
      <c r="D29" s="23" t="s">
        <v>49</v>
      </c>
      <c r="E29" s="30">
        <v>0</v>
      </c>
      <c r="F29" s="52">
        <v>0</v>
      </c>
      <c r="G29" s="53"/>
      <c r="H29" s="54"/>
      <c r="I29" s="31">
        <f t="shared" si="0"/>
        <v>0</v>
      </c>
    </row>
    <row r="30" spans="2:9" ht="21.95" customHeight="1" outlineLevel="1" x14ac:dyDescent="0.25">
      <c r="B30" s="27" t="s">
        <v>94</v>
      </c>
      <c r="C30" s="28" t="s">
        <v>100</v>
      </c>
      <c r="D30" s="23" t="s">
        <v>49</v>
      </c>
      <c r="E30" s="30">
        <v>0</v>
      </c>
      <c r="F30" s="52">
        <v>0</v>
      </c>
      <c r="G30" s="53"/>
      <c r="H30" s="54"/>
      <c r="I30" s="31">
        <f t="shared" si="0"/>
        <v>0</v>
      </c>
    </row>
    <row r="31" spans="2:9" ht="21.95" customHeight="1" outlineLevel="1" x14ac:dyDescent="0.25">
      <c r="B31" s="27" t="s">
        <v>95</v>
      </c>
      <c r="C31" s="28" t="s">
        <v>101</v>
      </c>
      <c r="D31" s="29" t="s">
        <v>4</v>
      </c>
      <c r="E31" s="30">
        <v>0</v>
      </c>
      <c r="F31" s="52">
        <v>0</v>
      </c>
      <c r="G31" s="53"/>
      <c r="H31" s="54"/>
      <c r="I31" s="31">
        <f t="shared" si="0"/>
        <v>0</v>
      </c>
    </row>
    <row r="32" spans="2:9" ht="21.95" customHeight="1" outlineLevel="1" x14ac:dyDescent="0.25">
      <c r="B32" s="27" t="s">
        <v>96</v>
      </c>
      <c r="C32" s="28" t="s">
        <v>102</v>
      </c>
      <c r="D32" s="29" t="s">
        <v>4</v>
      </c>
      <c r="E32" s="30">
        <v>0</v>
      </c>
      <c r="F32" s="52">
        <v>0</v>
      </c>
      <c r="G32" s="53"/>
      <c r="H32" s="54"/>
      <c r="I32" s="31">
        <f t="shared" si="0"/>
        <v>0</v>
      </c>
    </row>
    <row r="33" spans="2:9" ht="21.95" customHeight="1" outlineLevel="1" x14ac:dyDescent="0.25">
      <c r="B33" s="27" t="s">
        <v>103</v>
      </c>
      <c r="C33" s="28" t="s">
        <v>110</v>
      </c>
      <c r="D33" s="29" t="s">
        <v>4</v>
      </c>
      <c r="E33" s="30">
        <v>0</v>
      </c>
      <c r="F33" s="52">
        <v>0</v>
      </c>
      <c r="G33" s="53"/>
      <c r="H33" s="54"/>
      <c r="I33" s="31">
        <f t="shared" si="0"/>
        <v>0</v>
      </c>
    </row>
    <row r="34" spans="2:9" ht="21.95" customHeight="1" outlineLevel="1" x14ac:dyDescent="0.25">
      <c r="B34" s="27" t="s">
        <v>104</v>
      </c>
      <c r="C34" s="28" t="s">
        <v>111</v>
      </c>
      <c r="D34" s="29" t="s">
        <v>4</v>
      </c>
      <c r="E34" s="30">
        <v>0</v>
      </c>
      <c r="F34" s="52">
        <v>0</v>
      </c>
      <c r="G34" s="53"/>
      <c r="H34" s="54"/>
      <c r="I34" s="31">
        <f t="shared" si="0"/>
        <v>0</v>
      </c>
    </row>
    <row r="35" spans="2:9" ht="21.95" customHeight="1" outlineLevel="1" x14ac:dyDescent="0.25">
      <c r="B35" s="27" t="s">
        <v>105</v>
      </c>
      <c r="C35" s="28" t="s">
        <v>112</v>
      </c>
      <c r="D35" s="23" t="s">
        <v>4</v>
      </c>
      <c r="E35" s="30">
        <v>0</v>
      </c>
      <c r="F35" s="52">
        <v>0</v>
      </c>
      <c r="G35" s="53"/>
      <c r="H35" s="54"/>
      <c r="I35" s="31">
        <f t="shared" si="0"/>
        <v>0</v>
      </c>
    </row>
    <row r="36" spans="2:9" ht="21.95" customHeight="1" outlineLevel="1" x14ac:dyDescent="0.25">
      <c r="B36" s="27" t="s">
        <v>106</v>
      </c>
      <c r="C36" s="28" t="s">
        <v>113</v>
      </c>
      <c r="D36" s="23" t="s">
        <v>4</v>
      </c>
      <c r="E36" s="30">
        <v>0</v>
      </c>
      <c r="F36" s="52">
        <v>0</v>
      </c>
      <c r="G36" s="53"/>
      <c r="H36" s="54"/>
      <c r="I36" s="31">
        <f t="shared" si="0"/>
        <v>0</v>
      </c>
    </row>
    <row r="37" spans="2:9" ht="21.95" customHeight="1" outlineLevel="1" x14ac:dyDescent="0.25">
      <c r="B37" s="27" t="s">
        <v>107</v>
      </c>
      <c r="C37" s="28" t="s">
        <v>114</v>
      </c>
      <c r="D37" s="23" t="s">
        <v>4</v>
      </c>
      <c r="E37" s="30">
        <v>0</v>
      </c>
      <c r="F37" s="52">
        <v>0</v>
      </c>
      <c r="G37" s="53"/>
      <c r="H37" s="54"/>
      <c r="I37" s="31">
        <f t="shared" si="0"/>
        <v>0</v>
      </c>
    </row>
    <row r="38" spans="2:9" ht="21.95" customHeight="1" outlineLevel="1" x14ac:dyDescent="0.25">
      <c r="B38" s="27" t="s">
        <v>108</v>
      </c>
      <c r="C38" s="28" t="s">
        <v>115</v>
      </c>
      <c r="D38" s="29" t="s">
        <v>4</v>
      </c>
      <c r="E38" s="30">
        <v>0</v>
      </c>
      <c r="F38" s="52">
        <v>0</v>
      </c>
      <c r="G38" s="53"/>
      <c r="H38" s="54"/>
      <c r="I38" s="31">
        <f t="shared" si="0"/>
        <v>0</v>
      </c>
    </row>
    <row r="39" spans="2:9" ht="21.95" customHeight="1" outlineLevel="1" x14ac:dyDescent="0.25">
      <c r="B39" s="27" t="s">
        <v>109</v>
      </c>
      <c r="C39" s="28" t="s">
        <v>116</v>
      </c>
      <c r="D39" s="29" t="s">
        <v>4</v>
      </c>
      <c r="E39" s="30">
        <v>0</v>
      </c>
      <c r="F39" s="52">
        <v>0</v>
      </c>
      <c r="G39" s="53"/>
      <c r="H39" s="54"/>
      <c r="I39" s="31">
        <f t="shared" si="0"/>
        <v>0</v>
      </c>
    </row>
    <row r="40" spans="2:9" ht="21.95" customHeight="1" outlineLevel="1" x14ac:dyDescent="0.25">
      <c r="B40" s="27" t="s">
        <v>117</v>
      </c>
      <c r="C40" s="28" t="s">
        <v>125</v>
      </c>
      <c r="D40" s="29" t="s">
        <v>4</v>
      </c>
      <c r="E40" s="30">
        <v>0</v>
      </c>
      <c r="F40" s="52">
        <v>0</v>
      </c>
      <c r="G40" s="53"/>
      <c r="H40" s="54"/>
      <c r="I40" s="31">
        <f t="shared" si="0"/>
        <v>0</v>
      </c>
    </row>
    <row r="41" spans="2:9" ht="21.95" customHeight="1" outlineLevel="1" x14ac:dyDescent="0.25">
      <c r="B41" s="27" t="s">
        <v>118</v>
      </c>
      <c r="C41" s="28" t="s">
        <v>126</v>
      </c>
      <c r="D41" s="29" t="s">
        <v>4</v>
      </c>
      <c r="E41" s="30">
        <v>0</v>
      </c>
      <c r="F41" s="52">
        <v>0</v>
      </c>
      <c r="G41" s="53"/>
      <c r="H41" s="54"/>
      <c r="I41" s="31">
        <f t="shared" si="0"/>
        <v>0</v>
      </c>
    </row>
    <row r="42" spans="2:9" ht="21.95" customHeight="1" outlineLevel="1" x14ac:dyDescent="0.25">
      <c r="B42" s="27" t="s">
        <v>119</v>
      </c>
      <c r="C42" s="28" t="s">
        <v>127</v>
      </c>
      <c r="D42" s="29" t="s">
        <v>4</v>
      </c>
      <c r="E42" s="30">
        <v>0</v>
      </c>
      <c r="F42" s="52">
        <v>0</v>
      </c>
      <c r="G42" s="53"/>
      <c r="H42" s="54"/>
      <c r="I42" s="31">
        <f t="shared" si="0"/>
        <v>0</v>
      </c>
    </row>
    <row r="43" spans="2:9" ht="21.95" customHeight="1" outlineLevel="1" x14ac:dyDescent="0.25">
      <c r="B43" s="27" t="s">
        <v>120</v>
      </c>
      <c r="C43" s="28" t="s">
        <v>128</v>
      </c>
      <c r="D43" s="23" t="s">
        <v>4</v>
      </c>
      <c r="E43" s="30">
        <v>0</v>
      </c>
      <c r="F43" s="52">
        <v>0</v>
      </c>
      <c r="G43" s="53"/>
      <c r="H43" s="54"/>
      <c r="I43" s="31">
        <f t="shared" si="0"/>
        <v>0</v>
      </c>
    </row>
    <row r="44" spans="2:9" ht="21.95" customHeight="1" outlineLevel="1" x14ac:dyDescent="0.25">
      <c r="B44" s="27" t="s">
        <v>121</v>
      </c>
      <c r="C44" s="28" t="s">
        <v>129</v>
      </c>
      <c r="D44" s="23" t="s">
        <v>4</v>
      </c>
      <c r="E44" s="30">
        <v>0</v>
      </c>
      <c r="F44" s="52">
        <v>0</v>
      </c>
      <c r="G44" s="53"/>
      <c r="H44" s="54"/>
      <c r="I44" s="31">
        <f t="shared" si="0"/>
        <v>0</v>
      </c>
    </row>
    <row r="45" spans="2:9" ht="21.95" customHeight="1" outlineLevel="1" x14ac:dyDescent="0.25">
      <c r="B45" s="27" t="s">
        <v>122</v>
      </c>
      <c r="C45" s="28" t="s">
        <v>130</v>
      </c>
      <c r="D45" s="23" t="s">
        <v>4</v>
      </c>
      <c r="E45" s="30">
        <v>0</v>
      </c>
      <c r="F45" s="52">
        <v>0</v>
      </c>
      <c r="G45" s="53"/>
      <c r="H45" s="54"/>
      <c r="I45" s="31">
        <f t="shared" si="0"/>
        <v>0</v>
      </c>
    </row>
    <row r="46" spans="2:9" ht="21.95" customHeight="1" outlineLevel="1" x14ac:dyDescent="0.25">
      <c r="B46" s="27" t="s">
        <v>123</v>
      </c>
      <c r="C46" s="28" t="s">
        <v>131</v>
      </c>
      <c r="D46" s="29" t="s">
        <v>4</v>
      </c>
      <c r="E46" s="30">
        <v>0</v>
      </c>
      <c r="F46" s="52">
        <v>0</v>
      </c>
      <c r="G46" s="53"/>
      <c r="H46" s="54"/>
      <c r="I46" s="31">
        <f t="shared" si="0"/>
        <v>0</v>
      </c>
    </row>
    <row r="47" spans="2:9" ht="21.95" customHeight="1" outlineLevel="1" x14ac:dyDescent="0.25">
      <c r="B47" s="27" t="s">
        <v>124</v>
      </c>
      <c r="C47" s="28" t="s">
        <v>132</v>
      </c>
      <c r="D47" s="29" t="s">
        <v>4</v>
      </c>
      <c r="E47" s="30">
        <v>0</v>
      </c>
      <c r="F47" s="52">
        <v>0</v>
      </c>
      <c r="G47" s="53"/>
      <c r="H47" s="54"/>
      <c r="I47" s="31">
        <f t="shared" si="0"/>
        <v>0</v>
      </c>
    </row>
    <row r="48" spans="2:9" ht="21.95" customHeight="1" outlineLevel="1" x14ac:dyDescent="0.25">
      <c r="B48" s="27" t="s">
        <v>133</v>
      </c>
      <c r="C48" s="28" t="s">
        <v>138</v>
      </c>
      <c r="D48" s="23" t="s">
        <v>4</v>
      </c>
      <c r="E48" s="30">
        <v>0</v>
      </c>
      <c r="F48" s="52">
        <v>0</v>
      </c>
      <c r="G48" s="53"/>
      <c r="H48" s="54"/>
      <c r="I48" s="31">
        <f t="shared" si="0"/>
        <v>0</v>
      </c>
    </row>
    <row r="49" spans="2:9" ht="21.95" customHeight="1" outlineLevel="1" x14ac:dyDescent="0.25">
      <c r="B49" s="27" t="s">
        <v>134</v>
      </c>
      <c r="C49" s="28" t="s">
        <v>139</v>
      </c>
      <c r="D49" s="23" t="s">
        <v>4</v>
      </c>
      <c r="E49" s="30">
        <v>0</v>
      </c>
      <c r="F49" s="52">
        <v>0</v>
      </c>
      <c r="G49" s="53"/>
      <c r="H49" s="54"/>
      <c r="I49" s="31">
        <f t="shared" si="0"/>
        <v>0</v>
      </c>
    </row>
    <row r="50" spans="2:9" ht="21.95" customHeight="1" outlineLevel="1" x14ac:dyDescent="0.25">
      <c r="B50" s="27" t="s">
        <v>135</v>
      </c>
      <c r="C50" s="28" t="s">
        <v>140</v>
      </c>
      <c r="D50" s="23" t="s">
        <v>4</v>
      </c>
      <c r="E50" s="30">
        <v>0</v>
      </c>
      <c r="F50" s="52">
        <v>0</v>
      </c>
      <c r="G50" s="53"/>
      <c r="H50" s="54"/>
      <c r="I50" s="31">
        <f t="shared" si="0"/>
        <v>0</v>
      </c>
    </row>
    <row r="51" spans="2:9" ht="21.95" customHeight="1" outlineLevel="1" x14ac:dyDescent="0.25">
      <c r="B51" s="27" t="s">
        <v>136</v>
      </c>
      <c r="C51" s="28" t="s">
        <v>141</v>
      </c>
      <c r="D51" s="29" t="s">
        <v>4</v>
      </c>
      <c r="E51" s="30">
        <v>0</v>
      </c>
      <c r="F51" s="52">
        <v>0</v>
      </c>
      <c r="G51" s="53"/>
      <c r="H51" s="54"/>
      <c r="I51" s="31">
        <f t="shared" si="0"/>
        <v>0</v>
      </c>
    </row>
    <row r="52" spans="2:9" ht="21.95" customHeight="1" outlineLevel="1" x14ac:dyDescent="0.25">
      <c r="B52" s="27" t="s">
        <v>137</v>
      </c>
      <c r="C52" s="28" t="s">
        <v>142</v>
      </c>
      <c r="D52" s="23" t="s">
        <v>28</v>
      </c>
      <c r="E52" s="30">
        <v>0</v>
      </c>
      <c r="F52" s="52">
        <v>0</v>
      </c>
      <c r="G52" s="53"/>
      <c r="H52" s="54"/>
      <c r="I52" s="31">
        <f t="shared" si="0"/>
        <v>0</v>
      </c>
    </row>
    <row r="53" spans="2:9" ht="21.95" customHeight="1" outlineLevel="1" x14ac:dyDescent="0.25">
      <c r="B53" s="27" t="s">
        <v>143</v>
      </c>
      <c r="C53" s="28" t="s">
        <v>145</v>
      </c>
      <c r="D53" s="29" t="s">
        <v>4</v>
      </c>
      <c r="E53" s="30">
        <v>0</v>
      </c>
      <c r="F53" s="52">
        <v>0</v>
      </c>
      <c r="G53" s="53"/>
      <c r="H53" s="54"/>
      <c r="I53" s="31">
        <f t="shared" si="0"/>
        <v>0</v>
      </c>
    </row>
    <row r="54" spans="2:9" ht="21.95" customHeight="1" outlineLevel="1" x14ac:dyDescent="0.25">
      <c r="B54" s="27" t="s">
        <v>144</v>
      </c>
      <c r="C54" s="28" t="s">
        <v>146</v>
      </c>
      <c r="D54" s="29" t="s">
        <v>37</v>
      </c>
      <c r="E54" s="30">
        <v>0</v>
      </c>
      <c r="F54" s="52">
        <v>0</v>
      </c>
      <c r="G54" s="53"/>
      <c r="H54" s="54"/>
      <c r="I54" s="31">
        <f t="shared" si="0"/>
        <v>0</v>
      </c>
    </row>
    <row r="55" spans="2:9" ht="21.95" customHeight="1" outlineLevel="1" x14ac:dyDescent="0.25">
      <c r="B55" s="27" t="s">
        <v>147</v>
      </c>
      <c r="C55" s="28" t="s">
        <v>148</v>
      </c>
      <c r="D55" s="29" t="s">
        <v>49</v>
      </c>
      <c r="E55" s="30">
        <v>0</v>
      </c>
      <c r="F55" s="52">
        <v>0</v>
      </c>
      <c r="G55" s="53"/>
      <c r="H55" s="54"/>
      <c r="I55" s="31">
        <f t="shared" si="0"/>
        <v>0</v>
      </c>
    </row>
    <row r="56" spans="2:9" ht="21.95" customHeight="1" outlineLevel="1" x14ac:dyDescent="0.25">
      <c r="B56" s="69" t="s">
        <v>20</v>
      </c>
      <c r="C56" s="70"/>
      <c r="D56" s="70"/>
      <c r="E56" s="70"/>
      <c r="F56" s="70"/>
      <c r="G56" s="70"/>
      <c r="H56" s="71"/>
      <c r="I56" s="26">
        <f>SUBTOTAL(9,I23:I27)</f>
        <v>0</v>
      </c>
    </row>
    <row r="57" spans="2:9" s="16" customFormat="1" ht="21.95" customHeight="1" outlineLevel="1" x14ac:dyDescent="0.25">
      <c r="B57" s="17" t="s">
        <v>42</v>
      </c>
      <c r="C57" s="56" t="s">
        <v>149</v>
      </c>
      <c r="D57" s="57"/>
      <c r="E57" s="57"/>
      <c r="F57" s="57"/>
      <c r="G57" s="57"/>
      <c r="H57" s="57"/>
      <c r="I57" s="68"/>
    </row>
    <row r="58" spans="2:9" ht="21.95" customHeight="1" outlineLevel="1" x14ac:dyDescent="0.25">
      <c r="B58" s="27" t="s">
        <v>43</v>
      </c>
      <c r="C58" s="22" t="s">
        <v>88</v>
      </c>
      <c r="D58" s="23" t="s">
        <v>28</v>
      </c>
      <c r="E58" s="23">
        <v>0</v>
      </c>
      <c r="F58" s="52">
        <v>0</v>
      </c>
      <c r="G58" s="53"/>
      <c r="H58" s="54"/>
      <c r="I58" s="25">
        <f t="shared" ref="I58:I66" si="1">E58*F58</f>
        <v>0</v>
      </c>
    </row>
    <row r="59" spans="2:9" ht="21.95" customHeight="1" outlineLevel="1" x14ac:dyDescent="0.25">
      <c r="B59" s="27" t="s">
        <v>150</v>
      </c>
      <c r="C59" s="22" t="s">
        <v>89</v>
      </c>
      <c r="D59" s="23" t="s">
        <v>28</v>
      </c>
      <c r="E59" s="23">
        <v>0</v>
      </c>
      <c r="F59" s="52">
        <v>0</v>
      </c>
      <c r="G59" s="53"/>
      <c r="H59" s="54"/>
      <c r="I59" s="25">
        <f t="shared" si="1"/>
        <v>0</v>
      </c>
    </row>
    <row r="60" spans="2:9" ht="21.95" customHeight="1" outlineLevel="1" x14ac:dyDescent="0.25">
      <c r="B60" s="27" t="s">
        <v>151</v>
      </c>
      <c r="C60" s="22" t="s">
        <v>157</v>
      </c>
      <c r="D60" s="23" t="s">
        <v>49</v>
      </c>
      <c r="E60" s="23">
        <v>0</v>
      </c>
      <c r="F60" s="52">
        <v>0</v>
      </c>
      <c r="G60" s="53"/>
      <c r="H60" s="54"/>
      <c r="I60" s="25">
        <f t="shared" si="1"/>
        <v>0</v>
      </c>
    </row>
    <row r="61" spans="2:9" ht="21.95" customHeight="1" outlineLevel="1" x14ac:dyDescent="0.25">
      <c r="B61" s="27" t="s">
        <v>152</v>
      </c>
      <c r="C61" s="22" t="s">
        <v>158</v>
      </c>
      <c r="D61" s="23" t="s">
        <v>49</v>
      </c>
      <c r="E61" s="23">
        <v>0</v>
      </c>
      <c r="F61" s="52">
        <v>0</v>
      </c>
      <c r="G61" s="53"/>
      <c r="H61" s="54"/>
      <c r="I61" s="25">
        <f t="shared" si="1"/>
        <v>0</v>
      </c>
    </row>
    <row r="62" spans="2:9" ht="21.95" customHeight="1" outlineLevel="1" x14ac:dyDescent="0.25">
      <c r="B62" s="27" t="s">
        <v>153</v>
      </c>
      <c r="C62" s="22" t="s">
        <v>159</v>
      </c>
      <c r="D62" s="23" t="s">
        <v>4</v>
      </c>
      <c r="E62" s="23">
        <v>0</v>
      </c>
      <c r="F62" s="52">
        <v>0</v>
      </c>
      <c r="G62" s="53"/>
      <c r="H62" s="54"/>
      <c r="I62" s="25">
        <f t="shared" si="1"/>
        <v>0</v>
      </c>
    </row>
    <row r="63" spans="2:9" ht="21.95" customHeight="1" outlineLevel="1" x14ac:dyDescent="0.25">
      <c r="B63" s="27" t="s">
        <v>154</v>
      </c>
      <c r="C63" s="22" t="s">
        <v>160</v>
      </c>
      <c r="D63" s="23" t="s">
        <v>4</v>
      </c>
      <c r="E63" s="23">
        <v>0</v>
      </c>
      <c r="F63" s="52">
        <v>0</v>
      </c>
      <c r="G63" s="53"/>
      <c r="H63" s="54"/>
      <c r="I63" s="25">
        <f t="shared" si="1"/>
        <v>0</v>
      </c>
    </row>
    <row r="64" spans="2:9" ht="21.95" customHeight="1" outlineLevel="1" x14ac:dyDescent="0.25">
      <c r="B64" s="27" t="s">
        <v>155</v>
      </c>
      <c r="C64" s="22" t="s">
        <v>161</v>
      </c>
      <c r="D64" s="23" t="s">
        <v>4</v>
      </c>
      <c r="E64" s="23">
        <v>0</v>
      </c>
      <c r="F64" s="52">
        <v>0</v>
      </c>
      <c r="G64" s="53"/>
      <c r="H64" s="54"/>
      <c r="I64" s="25">
        <f t="shared" si="1"/>
        <v>0</v>
      </c>
    </row>
    <row r="65" spans="2:9" ht="21.95" customHeight="1" outlineLevel="1" x14ac:dyDescent="0.25">
      <c r="B65" s="27" t="s">
        <v>156</v>
      </c>
      <c r="C65" s="22" t="s">
        <v>162</v>
      </c>
      <c r="D65" s="23" t="s">
        <v>4</v>
      </c>
      <c r="E65" s="23">
        <v>0</v>
      </c>
      <c r="F65" s="52">
        <v>0</v>
      </c>
      <c r="G65" s="53"/>
      <c r="H65" s="54"/>
      <c r="I65" s="25">
        <f t="shared" si="1"/>
        <v>0</v>
      </c>
    </row>
    <row r="66" spans="2:9" ht="21.95" customHeight="1" outlineLevel="1" x14ac:dyDescent="0.25">
      <c r="B66" s="27" t="s">
        <v>175</v>
      </c>
      <c r="C66" s="22" t="s">
        <v>66</v>
      </c>
      <c r="D66" s="23" t="s">
        <v>4</v>
      </c>
      <c r="E66" s="23">
        <v>0</v>
      </c>
      <c r="F66" s="52">
        <v>0</v>
      </c>
      <c r="G66" s="53"/>
      <c r="H66" s="54"/>
      <c r="I66" s="25">
        <f t="shared" si="1"/>
        <v>0</v>
      </c>
    </row>
    <row r="67" spans="2:9" ht="21.95" customHeight="1" outlineLevel="1" x14ac:dyDescent="0.25">
      <c r="B67" s="69" t="s">
        <v>20</v>
      </c>
      <c r="C67" s="70"/>
      <c r="D67" s="70"/>
      <c r="E67" s="70"/>
      <c r="F67" s="70"/>
      <c r="G67" s="70"/>
      <c r="H67" s="71"/>
      <c r="I67" s="32">
        <f>SUBTOTAL(9,I58)</f>
        <v>0</v>
      </c>
    </row>
    <row r="68" spans="2:9" ht="21.95" customHeight="1" outlineLevel="1" x14ac:dyDescent="0.25">
      <c r="B68" s="33" t="s">
        <v>44</v>
      </c>
      <c r="C68" s="56" t="s">
        <v>163</v>
      </c>
      <c r="D68" s="57"/>
      <c r="E68" s="57"/>
      <c r="F68" s="57"/>
      <c r="G68" s="57"/>
      <c r="H68" s="57"/>
      <c r="I68" s="68"/>
    </row>
    <row r="69" spans="2:9" ht="21.95" customHeight="1" outlineLevel="1" x14ac:dyDescent="0.25">
      <c r="B69" s="21" t="s">
        <v>45</v>
      </c>
      <c r="C69" s="28" t="s">
        <v>88</v>
      </c>
      <c r="D69" s="23" t="s">
        <v>28</v>
      </c>
      <c r="E69" s="30">
        <v>0</v>
      </c>
      <c r="F69" s="52">
        <v>0</v>
      </c>
      <c r="G69" s="53"/>
      <c r="H69" s="54"/>
      <c r="I69" s="31">
        <f t="shared" ref="I69:I79" si="2">E69*F69</f>
        <v>0</v>
      </c>
    </row>
    <row r="70" spans="2:9" ht="21.95" customHeight="1" outlineLevel="1" x14ac:dyDescent="0.25">
      <c r="B70" s="21" t="s">
        <v>46</v>
      </c>
      <c r="C70" s="28" t="s">
        <v>172</v>
      </c>
      <c r="D70" s="23" t="s">
        <v>28</v>
      </c>
      <c r="E70" s="30">
        <v>0</v>
      </c>
      <c r="F70" s="52">
        <v>0</v>
      </c>
      <c r="G70" s="53"/>
      <c r="H70" s="54"/>
      <c r="I70" s="31">
        <f t="shared" si="2"/>
        <v>0</v>
      </c>
    </row>
    <row r="71" spans="2:9" ht="21.95" customHeight="1" outlineLevel="1" x14ac:dyDescent="0.25">
      <c r="B71" s="21" t="s">
        <v>48</v>
      </c>
      <c r="C71" s="28" t="s">
        <v>173</v>
      </c>
      <c r="D71" s="29" t="s">
        <v>49</v>
      </c>
      <c r="E71" s="30">
        <v>0</v>
      </c>
      <c r="F71" s="52">
        <v>0</v>
      </c>
      <c r="G71" s="53"/>
      <c r="H71" s="54"/>
      <c r="I71" s="31">
        <f t="shared" si="2"/>
        <v>0</v>
      </c>
    </row>
    <row r="72" spans="2:9" ht="21.95" customHeight="1" outlineLevel="1" x14ac:dyDescent="0.25">
      <c r="B72" s="21" t="s">
        <v>50</v>
      </c>
      <c r="C72" s="28" t="s">
        <v>63</v>
      </c>
      <c r="D72" s="29" t="s">
        <v>49</v>
      </c>
      <c r="E72" s="30">
        <v>0</v>
      </c>
      <c r="F72" s="52">
        <v>0</v>
      </c>
      <c r="G72" s="53"/>
      <c r="H72" s="54"/>
      <c r="I72" s="31">
        <f t="shared" si="2"/>
        <v>0</v>
      </c>
    </row>
    <row r="73" spans="2:9" ht="21.95" customHeight="1" outlineLevel="1" x14ac:dyDescent="0.25">
      <c r="B73" s="21" t="s">
        <v>52</v>
      </c>
      <c r="C73" s="28" t="s">
        <v>174</v>
      </c>
      <c r="D73" s="29" t="s">
        <v>49</v>
      </c>
      <c r="E73" s="30">
        <v>0</v>
      </c>
      <c r="F73" s="52">
        <v>0</v>
      </c>
      <c r="G73" s="53"/>
      <c r="H73" s="54"/>
      <c r="I73" s="31">
        <f t="shared" si="2"/>
        <v>0</v>
      </c>
    </row>
    <row r="74" spans="2:9" ht="21.95" customHeight="1" outlineLevel="1" x14ac:dyDescent="0.25">
      <c r="B74" s="21" t="s">
        <v>164</v>
      </c>
      <c r="C74" s="28" t="s">
        <v>64</v>
      </c>
      <c r="D74" s="29" t="s">
        <v>49</v>
      </c>
      <c r="E74" s="30">
        <v>0</v>
      </c>
      <c r="F74" s="52">
        <v>0</v>
      </c>
      <c r="G74" s="53"/>
      <c r="H74" s="54"/>
      <c r="I74" s="31">
        <f t="shared" si="2"/>
        <v>0</v>
      </c>
    </row>
    <row r="75" spans="2:9" ht="21.95" customHeight="1" outlineLevel="1" x14ac:dyDescent="0.25">
      <c r="B75" s="21" t="s">
        <v>165</v>
      </c>
      <c r="C75" s="28" t="s">
        <v>65</v>
      </c>
      <c r="D75" s="29" t="s">
        <v>49</v>
      </c>
      <c r="E75" s="30">
        <v>0</v>
      </c>
      <c r="F75" s="52">
        <v>0</v>
      </c>
      <c r="G75" s="53"/>
      <c r="H75" s="54"/>
      <c r="I75" s="31">
        <f t="shared" si="2"/>
        <v>0</v>
      </c>
    </row>
    <row r="76" spans="2:9" ht="21.95" customHeight="1" outlineLevel="1" x14ac:dyDescent="0.25">
      <c r="B76" s="21" t="s">
        <v>166</v>
      </c>
      <c r="C76" s="28" t="s">
        <v>176</v>
      </c>
      <c r="D76" s="29" t="s">
        <v>49</v>
      </c>
      <c r="E76" s="30">
        <v>0</v>
      </c>
      <c r="F76" s="52">
        <v>0</v>
      </c>
      <c r="G76" s="53"/>
      <c r="H76" s="54"/>
      <c r="I76" s="31">
        <f t="shared" si="2"/>
        <v>0</v>
      </c>
    </row>
    <row r="77" spans="2:9" ht="21.95" customHeight="1" outlineLevel="1" x14ac:dyDescent="0.25">
      <c r="B77" s="21" t="s">
        <v>167</v>
      </c>
      <c r="C77" s="28" t="s">
        <v>177</v>
      </c>
      <c r="D77" s="29" t="s">
        <v>181</v>
      </c>
      <c r="E77" s="30">
        <v>0</v>
      </c>
      <c r="F77" s="52">
        <v>0</v>
      </c>
      <c r="G77" s="53"/>
      <c r="H77" s="54"/>
      <c r="I77" s="31">
        <f t="shared" si="2"/>
        <v>0</v>
      </c>
    </row>
    <row r="78" spans="2:9" ht="21.95" customHeight="1" outlineLevel="1" x14ac:dyDescent="0.25">
      <c r="B78" s="21" t="s">
        <v>168</v>
      </c>
      <c r="C78" s="28" t="s">
        <v>178</v>
      </c>
      <c r="D78" s="29" t="s">
        <v>53</v>
      </c>
      <c r="E78" s="30">
        <v>0</v>
      </c>
      <c r="F78" s="52">
        <v>0</v>
      </c>
      <c r="G78" s="53"/>
      <c r="H78" s="54"/>
      <c r="I78" s="31">
        <f t="shared" si="2"/>
        <v>0</v>
      </c>
    </row>
    <row r="79" spans="2:9" ht="21.95" customHeight="1" outlineLevel="1" x14ac:dyDescent="0.25">
      <c r="B79" s="21" t="s">
        <v>169</v>
      </c>
      <c r="C79" s="28" t="s">
        <v>179</v>
      </c>
      <c r="D79" s="29" t="s">
        <v>53</v>
      </c>
      <c r="E79" s="30">
        <v>0</v>
      </c>
      <c r="F79" s="52">
        <v>0</v>
      </c>
      <c r="G79" s="53"/>
      <c r="H79" s="54"/>
      <c r="I79" s="31">
        <f t="shared" si="2"/>
        <v>0</v>
      </c>
    </row>
    <row r="80" spans="2:9" ht="21.95" customHeight="1" outlineLevel="1" x14ac:dyDescent="0.25">
      <c r="B80" s="21" t="s">
        <v>171</v>
      </c>
      <c r="C80" s="28" t="s">
        <v>180</v>
      </c>
      <c r="D80" s="29" t="s">
        <v>53</v>
      </c>
      <c r="E80" s="30">
        <v>0</v>
      </c>
      <c r="F80" s="52">
        <v>0</v>
      </c>
      <c r="G80" s="53"/>
      <c r="H80" s="54"/>
      <c r="I80" s="31">
        <v>0</v>
      </c>
    </row>
    <row r="81" spans="2:9" ht="21.95" customHeight="1" outlineLevel="1" x14ac:dyDescent="0.25">
      <c r="B81" s="21" t="s">
        <v>170</v>
      </c>
      <c r="C81" s="28" t="s">
        <v>159</v>
      </c>
      <c r="D81" s="29" t="s">
        <v>53</v>
      </c>
      <c r="E81" s="30">
        <v>0</v>
      </c>
      <c r="F81" s="52">
        <v>0</v>
      </c>
      <c r="G81" s="53"/>
      <c r="H81" s="54"/>
      <c r="I81" s="31">
        <f>E81*F81</f>
        <v>0</v>
      </c>
    </row>
    <row r="82" spans="2:9" ht="21.95" customHeight="1" outlineLevel="1" x14ac:dyDescent="0.25">
      <c r="B82" s="69" t="s">
        <v>20</v>
      </c>
      <c r="C82" s="70"/>
      <c r="D82" s="70"/>
      <c r="E82" s="70"/>
      <c r="F82" s="70"/>
      <c r="G82" s="70"/>
      <c r="H82" s="71"/>
      <c r="I82" s="32">
        <f>SUBTOTAL(9,I69:I81)</f>
        <v>0</v>
      </c>
    </row>
    <row r="83" spans="2:9" s="16" customFormat="1" ht="21.95" customHeight="1" outlineLevel="1" x14ac:dyDescent="0.25">
      <c r="B83" s="33" t="s">
        <v>54</v>
      </c>
      <c r="C83" s="56" t="s">
        <v>182</v>
      </c>
      <c r="D83" s="57"/>
      <c r="E83" s="57"/>
      <c r="F83" s="57"/>
      <c r="G83" s="57"/>
      <c r="H83" s="57"/>
      <c r="I83" s="68"/>
    </row>
    <row r="84" spans="2:9" ht="21.95" customHeight="1" outlineLevel="1" x14ac:dyDescent="0.25">
      <c r="B84" s="21" t="s">
        <v>56</v>
      </c>
      <c r="C84" s="28" t="s">
        <v>183</v>
      </c>
      <c r="D84" s="29" t="s">
        <v>37</v>
      </c>
      <c r="E84" s="23">
        <v>0</v>
      </c>
      <c r="F84" s="52">
        <v>0</v>
      </c>
      <c r="G84" s="53"/>
      <c r="H84" s="54"/>
      <c r="I84" s="31">
        <f t="shared" ref="I84:I90" si="3">E84*F84</f>
        <v>0</v>
      </c>
    </row>
    <row r="85" spans="2:9" ht="21.95" customHeight="1" outlineLevel="1" x14ac:dyDescent="0.25">
      <c r="B85" s="21" t="s">
        <v>57</v>
      </c>
      <c r="C85" s="28" t="s">
        <v>184</v>
      </c>
      <c r="D85" s="29" t="s">
        <v>37</v>
      </c>
      <c r="E85" s="23">
        <v>0</v>
      </c>
      <c r="F85" s="52">
        <v>0</v>
      </c>
      <c r="G85" s="53"/>
      <c r="H85" s="54"/>
      <c r="I85" s="31">
        <f t="shared" si="3"/>
        <v>0</v>
      </c>
    </row>
    <row r="86" spans="2:9" ht="21.95" customHeight="1" outlineLevel="1" x14ac:dyDescent="0.25">
      <c r="B86" s="21" t="s">
        <v>58</v>
      </c>
      <c r="C86" s="28" t="s">
        <v>185</v>
      </c>
      <c r="D86" s="29" t="s">
        <v>37</v>
      </c>
      <c r="E86" s="23">
        <v>0</v>
      </c>
      <c r="F86" s="52">
        <v>0</v>
      </c>
      <c r="G86" s="53"/>
      <c r="H86" s="54"/>
      <c r="I86" s="31">
        <f t="shared" si="3"/>
        <v>0</v>
      </c>
    </row>
    <row r="87" spans="2:9" ht="21.95" customHeight="1" outlineLevel="1" x14ac:dyDescent="0.25">
      <c r="B87" s="21" t="s">
        <v>59</v>
      </c>
      <c r="C87" s="28" t="s">
        <v>186</v>
      </c>
      <c r="D87" s="29" t="s">
        <v>37</v>
      </c>
      <c r="E87" s="23">
        <v>0</v>
      </c>
      <c r="F87" s="52">
        <v>0</v>
      </c>
      <c r="G87" s="53"/>
      <c r="H87" s="54"/>
      <c r="I87" s="31">
        <f t="shared" si="3"/>
        <v>0</v>
      </c>
    </row>
    <row r="88" spans="2:9" ht="21.95" customHeight="1" outlineLevel="1" x14ac:dyDescent="0.25">
      <c r="B88" s="21" t="s">
        <v>60</v>
      </c>
      <c r="C88" s="28" t="s">
        <v>187</v>
      </c>
      <c r="D88" s="29" t="s">
        <v>37</v>
      </c>
      <c r="E88" s="23">
        <v>0</v>
      </c>
      <c r="F88" s="52">
        <v>0</v>
      </c>
      <c r="G88" s="53"/>
      <c r="H88" s="54"/>
      <c r="I88" s="31">
        <f t="shared" si="3"/>
        <v>0</v>
      </c>
    </row>
    <row r="89" spans="2:9" ht="21.95" customHeight="1" outlineLevel="1" x14ac:dyDescent="0.25">
      <c r="B89" s="21" t="s">
        <v>61</v>
      </c>
      <c r="C89" s="28" t="s">
        <v>188</v>
      </c>
      <c r="D89" s="29" t="s">
        <v>37</v>
      </c>
      <c r="E89" s="23">
        <v>0</v>
      </c>
      <c r="F89" s="52">
        <v>0</v>
      </c>
      <c r="G89" s="53"/>
      <c r="H89" s="54"/>
      <c r="I89" s="31">
        <f t="shared" si="3"/>
        <v>0</v>
      </c>
    </row>
    <row r="90" spans="2:9" ht="21.95" customHeight="1" outlineLevel="1" x14ac:dyDescent="0.25">
      <c r="B90" s="21" t="s">
        <v>62</v>
      </c>
      <c r="C90" s="28" t="s">
        <v>189</v>
      </c>
      <c r="D90" s="29" t="s">
        <v>37</v>
      </c>
      <c r="E90" s="23">
        <v>0</v>
      </c>
      <c r="F90" s="52">
        <v>0</v>
      </c>
      <c r="G90" s="53"/>
      <c r="H90" s="54"/>
      <c r="I90" s="31">
        <f t="shared" si="3"/>
        <v>0</v>
      </c>
    </row>
    <row r="91" spans="2:9" ht="21.95" customHeight="1" outlineLevel="1" x14ac:dyDescent="0.25">
      <c r="B91" s="69" t="s">
        <v>20</v>
      </c>
      <c r="C91" s="70"/>
      <c r="D91" s="70"/>
      <c r="E91" s="70"/>
      <c r="F91" s="70"/>
      <c r="G91" s="70"/>
      <c r="H91" s="71"/>
      <c r="I91" s="32">
        <f>SUBTOTAL(9,I84:I90)</f>
        <v>0</v>
      </c>
    </row>
    <row r="92" spans="2:9" s="16" customFormat="1" ht="21.95" customHeight="1" outlineLevel="1" x14ac:dyDescent="0.25">
      <c r="B92" s="33" t="s">
        <v>190</v>
      </c>
      <c r="C92" s="56" t="s">
        <v>55</v>
      </c>
      <c r="D92" s="57"/>
      <c r="E92" s="57"/>
      <c r="F92" s="57"/>
      <c r="G92" s="57"/>
      <c r="H92" s="57"/>
      <c r="I92" s="68"/>
    </row>
    <row r="93" spans="2:9" ht="21.95" customHeight="1" outlineLevel="1" x14ac:dyDescent="0.25">
      <c r="B93" s="27" t="s">
        <v>191</v>
      </c>
      <c r="C93" s="28" t="s">
        <v>194</v>
      </c>
      <c r="D93" s="29" t="s">
        <v>37</v>
      </c>
      <c r="E93" s="29">
        <v>0</v>
      </c>
      <c r="F93" s="52">
        <v>0</v>
      </c>
      <c r="G93" s="53"/>
      <c r="H93" s="54"/>
      <c r="I93" s="25">
        <f>E93*F93</f>
        <v>0</v>
      </c>
    </row>
    <row r="94" spans="2:9" ht="21.95" customHeight="1" outlineLevel="1" x14ac:dyDescent="0.25">
      <c r="B94" s="27" t="s">
        <v>192</v>
      </c>
      <c r="C94" s="28" t="s">
        <v>195</v>
      </c>
      <c r="D94" s="29" t="s">
        <v>4</v>
      </c>
      <c r="E94" s="29">
        <v>0</v>
      </c>
      <c r="F94" s="52">
        <v>0</v>
      </c>
      <c r="G94" s="53"/>
      <c r="H94" s="54"/>
      <c r="I94" s="25">
        <f>E94*F94</f>
        <v>0</v>
      </c>
    </row>
    <row r="95" spans="2:9" ht="21.95" customHeight="1" outlineLevel="1" x14ac:dyDescent="0.25">
      <c r="B95" s="27" t="s">
        <v>193</v>
      </c>
      <c r="C95" s="28" t="s">
        <v>196</v>
      </c>
      <c r="D95" s="29" t="s">
        <v>4</v>
      </c>
      <c r="E95" s="29">
        <v>0</v>
      </c>
      <c r="F95" s="52">
        <v>0</v>
      </c>
      <c r="G95" s="53"/>
      <c r="H95" s="54"/>
      <c r="I95" s="25">
        <f>E95*F95</f>
        <v>0</v>
      </c>
    </row>
    <row r="96" spans="2:9" ht="21.95" customHeight="1" outlineLevel="1" x14ac:dyDescent="0.25">
      <c r="B96" s="69" t="s">
        <v>20</v>
      </c>
      <c r="C96" s="70"/>
      <c r="D96" s="70"/>
      <c r="E96" s="70"/>
      <c r="F96" s="70"/>
      <c r="G96" s="70"/>
      <c r="H96" s="71"/>
      <c r="I96" s="32"/>
    </row>
    <row r="97" spans="2:9" s="16" customFormat="1" ht="21.95" customHeight="1" outlineLevel="1" x14ac:dyDescent="0.25">
      <c r="B97" s="33" t="s">
        <v>197</v>
      </c>
      <c r="C97" s="72" t="s">
        <v>198</v>
      </c>
      <c r="D97" s="72"/>
      <c r="E97" s="72"/>
      <c r="F97" s="72"/>
      <c r="G97" s="72"/>
      <c r="H97" s="72"/>
      <c r="I97" s="73"/>
    </row>
    <row r="98" spans="2:9" ht="21.95" customHeight="1" outlineLevel="1" x14ac:dyDescent="0.25">
      <c r="B98" s="27" t="s">
        <v>199</v>
      </c>
      <c r="C98" s="22" t="s">
        <v>205</v>
      </c>
      <c r="D98" s="23" t="s">
        <v>28</v>
      </c>
      <c r="E98" s="23">
        <v>0</v>
      </c>
      <c r="F98" s="52">
        <v>0</v>
      </c>
      <c r="G98" s="53"/>
      <c r="H98" s="54"/>
      <c r="I98" s="25">
        <f t="shared" ref="I98:I103" si="4">E98*F98</f>
        <v>0</v>
      </c>
    </row>
    <row r="99" spans="2:9" ht="21.95" customHeight="1" outlineLevel="1" x14ac:dyDescent="0.25">
      <c r="B99" s="27" t="s">
        <v>200</v>
      </c>
      <c r="C99" s="22" t="s">
        <v>47</v>
      </c>
      <c r="D99" s="29" t="s">
        <v>37</v>
      </c>
      <c r="E99" s="23">
        <v>0</v>
      </c>
      <c r="F99" s="52">
        <v>0</v>
      </c>
      <c r="G99" s="53"/>
      <c r="H99" s="54"/>
      <c r="I99" s="25">
        <f t="shared" si="4"/>
        <v>0</v>
      </c>
    </row>
    <row r="100" spans="2:9" ht="21.95" customHeight="1" outlineLevel="1" x14ac:dyDescent="0.25">
      <c r="B100" s="27" t="s">
        <v>201</v>
      </c>
      <c r="C100" s="28" t="s">
        <v>206</v>
      </c>
      <c r="D100" s="29" t="s">
        <v>49</v>
      </c>
      <c r="E100" s="29">
        <v>0</v>
      </c>
      <c r="F100" s="52">
        <v>0</v>
      </c>
      <c r="G100" s="53"/>
      <c r="H100" s="54"/>
      <c r="I100" s="31">
        <f t="shared" si="4"/>
        <v>0</v>
      </c>
    </row>
    <row r="101" spans="2:9" ht="21.95" customHeight="1" outlineLevel="1" x14ac:dyDescent="0.25">
      <c r="B101" s="27" t="s">
        <v>202</v>
      </c>
      <c r="C101" s="28" t="s">
        <v>51</v>
      </c>
      <c r="D101" s="29" t="s">
        <v>49</v>
      </c>
      <c r="E101" s="29">
        <v>0</v>
      </c>
      <c r="F101" s="52">
        <v>0</v>
      </c>
      <c r="G101" s="53"/>
      <c r="H101" s="54"/>
      <c r="I101" s="31">
        <f t="shared" si="4"/>
        <v>0</v>
      </c>
    </row>
    <row r="102" spans="2:9" ht="21.75" customHeight="1" outlineLevel="1" x14ac:dyDescent="0.25">
      <c r="B102" s="27" t="s">
        <v>203</v>
      </c>
      <c r="C102" s="34" t="s">
        <v>207</v>
      </c>
      <c r="D102" s="29" t="s">
        <v>53</v>
      </c>
      <c r="E102" s="29">
        <v>0</v>
      </c>
      <c r="F102" s="52">
        <v>0</v>
      </c>
      <c r="G102" s="53"/>
      <c r="H102" s="54"/>
      <c r="I102" s="31">
        <f t="shared" si="4"/>
        <v>0</v>
      </c>
    </row>
    <row r="103" spans="2:9" ht="21.95" customHeight="1" outlineLevel="1" x14ac:dyDescent="0.25">
      <c r="B103" s="27" t="s">
        <v>204</v>
      </c>
      <c r="C103" s="28" t="s">
        <v>208</v>
      </c>
      <c r="D103" s="29" t="s">
        <v>53</v>
      </c>
      <c r="E103" s="29">
        <v>0</v>
      </c>
      <c r="F103" s="52">
        <v>0</v>
      </c>
      <c r="G103" s="53"/>
      <c r="H103" s="54"/>
      <c r="I103" s="31">
        <f t="shared" si="4"/>
        <v>0</v>
      </c>
    </row>
    <row r="104" spans="2:9" ht="21.95" customHeight="1" outlineLevel="1" x14ac:dyDescent="0.25">
      <c r="B104" s="69" t="s">
        <v>20</v>
      </c>
      <c r="C104" s="70"/>
      <c r="D104" s="70"/>
      <c r="E104" s="70"/>
      <c r="F104" s="70"/>
      <c r="G104" s="70"/>
      <c r="H104" s="71"/>
      <c r="I104" s="32">
        <f>SUBTOTAL(9,I98:I103)</f>
        <v>0</v>
      </c>
    </row>
    <row r="105" spans="2:9" s="16" customFormat="1" ht="29.25" customHeight="1" x14ac:dyDescent="0.25">
      <c r="B105" s="17" t="s">
        <v>210</v>
      </c>
      <c r="C105" s="18" t="s">
        <v>67</v>
      </c>
      <c r="D105" s="19"/>
      <c r="E105" s="19"/>
      <c r="F105" s="19"/>
      <c r="G105" s="19"/>
      <c r="H105" s="19"/>
      <c r="I105" s="20"/>
    </row>
    <row r="106" spans="2:9" ht="21.95" customHeight="1" outlineLevel="1" x14ac:dyDescent="0.25">
      <c r="B106" s="21" t="s">
        <v>211</v>
      </c>
      <c r="C106" s="35" t="s">
        <v>213</v>
      </c>
      <c r="D106" s="36" t="s">
        <v>49</v>
      </c>
      <c r="E106" s="36">
        <v>0</v>
      </c>
      <c r="F106" s="52">
        <v>0</v>
      </c>
      <c r="G106" s="53"/>
      <c r="H106" s="54"/>
      <c r="I106" s="31">
        <f>E106*F106</f>
        <v>0</v>
      </c>
    </row>
    <row r="107" spans="2:9" ht="21.95" customHeight="1" outlineLevel="1" x14ac:dyDescent="0.25">
      <c r="B107" s="21" t="s">
        <v>212</v>
      </c>
      <c r="C107" s="35" t="s">
        <v>214</v>
      </c>
      <c r="D107" s="23" t="s">
        <v>4</v>
      </c>
      <c r="E107" s="36">
        <v>0</v>
      </c>
      <c r="F107" s="52">
        <v>0</v>
      </c>
      <c r="G107" s="53"/>
      <c r="H107" s="54"/>
      <c r="I107" s="31">
        <v>0</v>
      </c>
    </row>
    <row r="108" spans="2:9" ht="21.95" customHeight="1" outlineLevel="1" x14ac:dyDescent="0.25">
      <c r="B108" s="69" t="s">
        <v>20</v>
      </c>
      <c r="C108" s="70"/>
      <c r="D108" s="70"/>
      <c r="E108" s="70"/>
      <c r="F108" s="70"/>
      <c r="G108" s="70"/>
      <c r="H108" s="71"/>
      <c r="I108" s="26">
        <f>SUBTOTAL(9,I106:I107)</f>
        <v>0</v>
      </c>
    </row>
    <row r="109" spans="2:9" s="16" customFormat="1" ht="29.25" customHeight="1" x14ac:dyDescent="0.25">
      <c r="B109" s="17" t="s">
        <v>216</v>
      </c>
      <c r="C109" s="18" t="s">
        <v>69</v>
      </c>
      <c r="D109" s="19"/>
      <c r="E109" s="19"/>
      <c r="F109" s="19"/>
      <c r="G109" s="19"/>
      <c r="H109" s="19"/>
      <c r="I109" s="20"/>
    </row>
    <row r="110" spans="2:9" ht="21.95" customHeight="1" outlineLevel="1" x14ac:dyDescent="0.25">
      <c r="B110" s="21" t="s">
        <v>217</v>
      </c>
      <c r="C110" s="28" t="s">
        <v>70</v>
      </c>
      <c r="D110" s="29" t="s">
        <v>53</v>
      </c>
      <c r="E110" s="29">
        <v>0</v>
      </c>
      <c r="F110" s="52">
        <v>0</v>
      </c>
      <c r="G110" s="53"/>
      <c r="H110" s="54"/>
      <c r="I110" s="31">
        <f>E110*F110</f>
        <v>0</v>
      </c>
    </row>
    <row r="111" spans="2:9" ht="21.95" customHeight="1" outlineLevel="1" x14ac:dyDescent="0.25">
      <c r="B111" s="21" t="s">
        <v>218</v>
      </c>
      <c r="C111" s="28" t="s">
        <v>71</v>
      </c>
      <c r="D111" s="29" t="s">
        <v>72</v>
      </c>
      <c r="E111" s="29">
        <v>0</v>
      </c>
      <c r="F111" s="52">
        <v>0</v>
      </c>
      <c r="G111" s="53"/>
      <c r="H111" s="54"/>
      <c r="I111" s="31">
        <f>E111*F111</f>
        <v>0</v>
      </c>
    </row>
    <row r="112" spans="2:9" ht="21.95" customHeight="1" outlineLevel="1" x14ac:dyDescent="0.25">
      <c r="B112" s="69" t="s">
        <v>20</v>
      </c>
      <c r="C112" s="70"/>
      <c r="D112" s="70"/>
      <c r="E112" s="70"/>
      <c r="F112" s="70"/>
      <c r="G112" s="70"/>
      <c r="H112" s="71"/>
      <c r="I112" s="26">
        <f>SUBTOTAL(9,I110:I111)</f>
        <v>0</v>
      </c>
    </row>
    <row r="113" spans="2:9" s="16" customFormat="1" ht="29.25" customHeight="1" x14ac:dyDescent="0.25">
      <c r="B113" s="15">
        <v>2</v>
      </c>
      <c r="C113" s="66" t="s">
        <v>73</v>
      </c>
      <c r="D113" s="66"/>
      <c r="E113" s="66"/>
      <c r="F113" s="66"/>
      <c r="G113" s="66"/>
      <c r="H113" s="66"/>
      <c r="I113" s="67"/>
    </row>
    <row r="114" spans="2:9" s="16" customFormat="1" ht="29.25" customHeight="1" x14ac:dyDescent="0.25">
      <c r="B114" s="17" t="s">
        <v>74</v>
      </c>
      <c r="C114" s="56" t="s">
        <v>225</v>
      </c>
      <c r="D114" s="57"/>
      <c r="E114" s="57"/>
      <c r="F114" s="57"/>
      <c r="G114" s="57"/>
      <c r="H114" s="57"/>
      <c r="I114" s="20">
        <f>SUBTOTAL(9,I115:I117)</f>
        <v>0</v>
      </c>
    </row>
    <row r="115" spans="2:9" ht="29.25" customHeight="1" outlineLevel="1" x14ac:dyDescent="0.25">
      <c r="B115" s="37" t="s">
        <v>75</v>
      </c>
      <c r="C115" s="38" t="s">
        <v>76</v>
      </c>
      <c r="D115" s="38" t="s">
        <v>15</v>
      </c>
      <c r="E115" s="38">
        <v>0</v>
      </c>
      <c r="F115" s="52">
        <v>0</v>
      </c>
      <c r="G115" s="53"/>
      <c r="H115" s="54"/>
      <c r="I115" s="31">
        <f>E115*F115</f>
        <v>0</v>
      </c>
    </row>
    <row r="116" spans="2:9" ht="29.25" customHeight="1" outlineLevel="1" x14ac:dyDescent="0.25">
      <c r="B116" s="37" t="s">
        <v>77</v>
      </c>
      <c r="C116" s="38" t="s">
        <v>78</v>
      </c>
      <c r="D116" s="38" t="s">
        <v>15</v>
      </c>
      <c r="E116" s="38">
        <v>0</v>
      </c>
      <c r="F116" s="52">
        <v>0</v>
      </c>
      <c r="G116" s="53"/>
      <c r="H116" s="54"/>
      <c r="I116" s="31">
        <f>E116*F116</f>
        <v>0</v>
      </c>
    </row>
    <row r="117" spans="2:9" ht="29.25" customHeight="1" outlineLevel="1" x14ac:dyDescent="0.25">
      <c r="B117" s="58" t="s">
        <v>20</v>
      </c>
      <c r="C117" s="57"/>
      <c r="D117" s="57"/>
      <c r="E117" s="57"/>
      <c r="F117" s="57"/>
      <c r="G117" s="57"/>
      <c r="H117" s="59"/>
      <c r="I117" s="32">
        <f>SUBTOTAL(9,I115:I116)</f>
        <v>0</v>
      </c>
    </row>
    <row r="118" spans="2:9" s="16" customFormat="1" ht="29.25" customHeight="1" x14ac:dyDescent="0.25">
      <c r="B118" s="33" t="s">
        <v>79</v>
      </c>
      <c r="C118" s="56" t="s">
        <v>209</v>
      </c>
      <c r="D118" s="57"/>
      <c r="E118" s="57"/>
      <c r="F118" s="57"/>
      <c r="G118" s="57"/>
      <c r="H118" s="57"/>
      <c r="I118" s="20">
        <f>SUBTOTAL(9,I119:I120)</f>
        <v>0</v>
      </c>
    </row>
    <row r="119" spans="2:9" ht="29.25" customHeight="1" outlineLevel="1" x14ac:dyDescent="0.25">
      <c r="B119" s="21" t="s">
        <v>80</v>
      </c>
      <c r="C119" s="39" t="s">
        <v>223</v>
      </c>
      <c r="D119" s="38" t="s">
        <v>15</v>
      </c>
      <c r="E119" s="38">
        <v>0</v>
      </c>
      <c r="F119" s="52">
        <v>0</v>
      </c>
      <c r="G119" s="53"/>
      <c r="H119" s="54"/>
      <c r="I119" s="31">
        <f>E119*F119</f>
        <v>0</v>
      </c>
    </row>
    <row r="120" spans="2:9" ht="29.25" customHeight="1" outlineLevel="1" x14ac:dyDescent="0.25">
      <c r="B120" s="58" t="s">
        <v>20</v>
      </c>
      <c r="C120" s="57"/>
      <c r="D120" s="57"/>
      <c r="E120" s="57"/>
      <c r="F120" s="57"/>
      <c r="G120" s="57"/>
      <c r="H120" s="59"/>
      <c r="I120" s="32">
        <f>SUBTOTAL(9,I119:I119)</f>
        <v>0</v>
      </c>
    </row>
    <row r="121" spans="2:9" ht="29.25" customHeight="1" x14ac:dyDescent="0.25">
      <c r="B121" s="60" t="s">
        <v>81</v>
      </c>
      <c r="C121" s="61"/>
      <c r="D121" s="61"/>
      <c r="E121" s="61"/>
      <c r="F121" s="61"/>
      <c r="G121" s="61"/>
      <c r="H121" s="62"/>
      <c r="I121" s="40">
        <v>0</v>
      </c>
    </row>
    <row r="122" spans="2:9" ht="29.25" customHeight="1" thickBot="1" x14ac:dyDescent="0.3">
      <c r="B122" s="63" t="s">
        <v>82</v>
      </c>
      <c r="C122" s="64"/>
      <c r="D122" s="64"/>
      <c r="E122" s="64"/>
      <c r="F122" s="64"/>
      <c r="G122" s="64"/>
      <c r="H122" s="65"/>
      <c r="I122" s="41">
        <f>I121+(I121*20%)</f>
        <v>0</v>
      </c>
    </row>
    <row r="123" spans="2:9" ht="21.95" customHeight="1" x14ac:dyDescent="0.25">
      <c r="B123" s="42"/>
      <c r="C123" s="43"/>
      <c r="D123" s="42"/>
      <c r="E123" s="42"/>
      <c r="F123" s="44"/>
      <c r="G123" s="44"/>
      <c r="H123" s="44"/>
      <c r="I123" s="44"/>
    </row>
    <row r="124" spans="2:9" ht="21.95" customHeight="1" x14ac:dyDescent="0.25"/>
    <row r="125" spans="2:9" ht="21.95" customHeight="1" x14ac:dyDescent="0.25">
      <c r="I125" s="45"/>
    </row>
    <row r="126" spans="2:9" ht="21.95" customHeight="1" x14ac:dyDescent="0.25"/>
    <row r="127" spans="2:9" ht="21.95" customHeight="1" x14ac:dyDescent="0.25"/>
    <row r="128" spans="2:9" ht="21.95" customHeight="1" x14ac:dyDescent="0.25">
      <c r="B128" s="55" t="s">
        <v>219</v>
      </c>
      <c r="C128" s="55"/>
      <c r="D128" s="55" t="s">
        <v>221</v>
      </c>
      <c r="E128" s="55"/>
      <c r="F128" s="55"/>
      <c r="G128" s="55"/>
      <c r="H128" s="55"/>
      <c r="I128" s="46"/>
    </row>
    <row r="129" spans="2:9" ht="21.95" customHeight="1" x14ac:dyDescent="0.25">
      <c r="B129" s="55" t="s">
        <v>220</v>
      </c>
      <c r="C129" s="55"/>
      <c r="D129" s="55" t="s">
        <v>222</v>
      </c>
      <c r="E129" s="55"/>
      <c r="F129" s="55"/>
      <c r="G129" s="55"/>
      <c r="H129" s="55"/>
      <c r="I129" s="46"/>
    </row>
    <row r="130" spans="2:9" ht="21.95" customHeight="1" x14ac:dyDescent="0.25">
      <c r="D130" s="55"/>
      <c r="E130" s="55"/>
      <c r="F130" s="55"/>
      <c r="G130" s="55"/>
      <c r="H130" s="55"/>
      <c r="I130" s="46"/>
    </row>
    <row r="131" spans="2:9" ht="21.95" customHeight="1" x14ac:dyDescent="0.25"/>
    <row r="139" spans="2:9" x14ac:dyDescent="0.25">
      <c r="G139" s="43"/>
      <c r="H139" s="47"/>
      <c r="I139" s="48"/>
    </row>
    <row r="140" spans="2:9" x14ac:dyDescent="0.25">
      <c r="I140" s="45"/>
    </row>
    <row r="141" spans="2:9" ht="17.25" x14ac:dyDescent="0.25">
      <c r="G141" s="49"/>
      <c r="H141" s="49"/>
      <c r="I141" s="50"/>
    </row>
    <row r="142" spans="2:9" ht="17.25" x14ac:dyDescent="0.25">
      <c r="G142" s="46"/>
      <c r="H142" s="46"/>
      <c r="I142" s="51"/>
    </row>
  </sheetData>
  <mergeCells count="127">
    <mergeCell ref="C57:I57"/>
    <mergeCell ref="B67:H67"/>
    <mergeCell ref="C68:I68"/>
    <mergeCell ref="F6:H6"/>
    <mergeCell ref="F10:H10"/>
    <mergeCell ref="F11:H11"/>
    <mergeCell ref="C3:E3"/>
    <mergeCell ref="B5:B6"/>
    <mergeCell ref="C5:C6"/>
    <mergeCell ref="D5:D6"/>
    <mergeCell ref="E5:E6"/>
    <mergeCell ref="C8:I8"/>
    <mergeCell ref="I5:I6"/>
    <mergeCell ref="C7:I7"/>
    <mergeCell ref="C9:I9"/>
    <mergeCell ref="B14:H14"/>
    <mergeCell ref="C15:I15"/>
    <mergeCell ref="B21:H21"/>
    <mergeCell ref="F5:H5"/>
    <mergeCell ref="C22:I22"/>
    <mergeCell ref="B56:H56"/>
    <mergeCell ref="D130:H130"/>
    <mergeCell ref="C114:H114"/>
    <mergeCell ref="B117:H117"/>
    <mergeCell ref="C118:H118"/>
    <mergeCell ref="B120:H120"/>
    <mergeCell ref="B121:H121"/>
    <mergeCell ref="B122:H122"/>
    <mergeCell ref="B128:C128"/>
    <mergeCell ref="D128:H128"/>
    <mergeCell ref="B129:C129"/>
    <mergeCell ref="D129:H129"/>
    <mergeCell ref="F119:H119"/>
    <mergeCell ref="F19:H19"/>
    <mergeCell ref="F20:H20"/>
    <mergeCell ref="F23:H23"/>
    <mergeCell ref="F24:H24"/>
    <mergeCell ref="F25:H25"/>
    <mergeCell ref="F12:H12"/>
    <mergeCell ref="F13:H13"/>
    <mergeCell ref="F16:H16"/>
    <mergeCell ref="F17:H17"/>
    <mergeCell ref="F18:H18"/>
    <mergeCell ref="F31:H31"/>
    <mergeCell ref="F32:H32"/>
    <mergeCell ref="F33:H33"/>
    <mergeCell ref="F34:H34"/>
    <mergeCell ref="F35:H35"/>
    <mergeCell ref="F26:H26"/>
    <mergeCell ref="F27:H27"/>
    <mergeCell ref="F28:H28"/>
    <mergeCell ref="F29:H29"/>
    <mergeCell ref="F30:H30"/>
    <mergeCell ref="F41:H41"/>
    <mergeCell ref="F42:H42"/>
    <mergeCell ref="F43:H43"/>
    <mergeCell ref="F44:H44"/>
    <mergeCell ref="F45:H45"/>
    <mergeCell ref="F36:H36"/>
    <mergeCell ref="F37:H37"/>
    <mergeCell ref="F38:H38"/>
    <mergeCell ref="F39:H39"/>
    <mergeCell ref="F40:H40"/>
    <mergeCell ref="F51:H51"/>
    <mergeCell ref="F52:H52"/>
    <mergeCell ref="F53:H53"/>
    <mergeCell ref="F54:H54"/>
    <mergeCell ref="F55:H55"/>
    <mergeCell ref="F46:H46"/>
    <mergeCell ref="F47:H47"/>
    <mergeCell ref="F48:H48"/>
    <mergeCell ref="F49:H49"/>
    <mergeCell ref="F50:H50"/>
    <mergeCell ref="F63:H63"/>
    <mergeCell ref="F64:H64"/>
    <mergeCell ref="F65:H65"/>
    <mergeCell ref="F66:H66"/>
    <mergeCell ref="F69:H69"/>
    <mergeCell ref="F58:H58"/>
    <mergeCell ref="F59:H59"/>
    <mergeCell ref="F60:H60"/>
    <mergeCell ref="F61:H61"/>
    <mergeCell ref="F62:H62"/>
    <mergeCell ref="F75:H75"/>
    <mergeCell ref="F76:H76"/>
    <mergeCell ref="F77:H77"/>
    <mergeCell ref="F78:H78"/>
    <mergeCell ref="F79:H79"/>
    <mergeCell ref="F70:H70"/>
    <mergeCell ref="F71:H71"/>
    <mergeCell ref="F72:H72"/>
    <mergeCell ref="F73:H73"/>
    <mergeCell ref="F74:H74"/>
    <mergeCell ref="F93:H93"/>
    <mergeCell ref="F94:H94"/>
    <mergeCell ref="F95:H95"/>
    <mergeCell ref="F98:H98"/>
    <mergeCell ref="F99:H99"/>
    <mergeCell ref="F80:H80"/>
    <mergeCell ref="F81:H81"/>
    <mergeCell ref="F84:H84"/>
    <mergeCell ref="F85:H85"/>
    <mergeCell ref="F86:H86"/>
    <mergeCell ref="C83:I83"/>
    <mergeCell ref="B91:H91"/>
    <mergeCell ref="C92:I92"/>
    <mergeCell ref="B96:H96"/>
    <mergeCell ref="C97:I97"/>
    <mergeCell ref="F87:H87"/>
    <mergeCell ref="F88:H88"/>
    <mergeCell ref="F89:H89"/>
    <mergeCell ref="F90:H90"/>
    <mergeCell ref="B82:H82"/>
    <mergeCell ref="F107:H107"/>
    <mergeCell ref="F110:H110"/>
    <mergeCell ref="F111:H111"/>
    <mergeCell ref="F115:H115"/>
    <mergeCell ref="F116:H116"/>
    <mergeCell ref="F100:H100"/>
    <mergeCell ref="F101:H101"/>
    <mergeCell ref="F102:H102"/>
    <mergeCell ref="F103:H103"/>
    <mergeCell ref="F106:H106"/>
    <mergeCell ref="C113:I113"/>
    <mergeCell ref="B104:H104"/>
    <mergeCell ref="B108:H108"/>
    <mergeCell ref="B112:H112"/>
  </mergeCells>
  <pageMargins left="0.98425196850393704" right="0.98425196850393704" top="0.98425196850393704" bottom="0.98425196850393704" header="0.51181102362204722" footer="0.51181102362204722"/>
  <pageSetup paperSize="9" scale="63" fitToHeight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Obra Total (Analítico)</vt:lpstr>
      <vt:lpstr>'Obra Total (Analítico)'!Area_de_impressao</vt:lpstr>
      <vt:lpstr>'Obra Total (Analítico)'!Titulos_de_impressao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Weiss</dc:creator>
  <cp:lastModifiedBy>Leonardo Henrique Zendrine de Oliveira - 682616</cp:lastModifiedBy>
  <cp:lastPrinted>2023-04-10T20:40:06Z</cp:lastPrinted>
  <dcterms:created xsi:type="dcterms:W3CDTF">2022-11-28T13:08:02Z</dcterms:created>
  <dcterms:modified xsi:type="dcterms:W3CDTF">2023-04-10T20:57:34Z</dcterms:modified>
</cp:coreProperties>
</file>