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 1" sheetId="1" r:id="rId4"/>
    <sheet state="visible" name="Meta 2" sheetId="2" r:id="rId5"/>
    <sheet state="visible" name="Meta 3" sheetId="3" r:id="rId6"/>
    <sheet state="visible" name="Meta 4" sheetId="4" r:id="rId7"/>
    <sheet state="visible" name="Meta 5" sheetId="5" r:id="rId8"/>
    <sheet state="visible" name="Meta 6" sheetId="6" r:id="rId9"/>
    <sheet state="visible" name="Meta 7" sheetId="7" r:id="rId10"/>
    <sheet state="visible" name="Meta 8" sheetId="8" r:id="rId11"/>
    <sheet state="visible" name="Meta 9" sheetId="9" r:id="rId12"/>
    <sheet state="visible" name="Meta 10" sheetId="10" r:id="rId13"/>
    <sheet state="visible" name="Meta 11" sheetId="11" r:id="rId14"/>
    <sheet state="visible" name="Meta 12" sheetId="12" r:id="rId15"/>
    <sheet state="visible" name="Meta 13" sheetId="13" r:id="rId16"/>
    <sheet state="visible" name="Meta 14" sheetId="14" r:id="rId17"/>
    <sheet state="visible" name="Meta 15" sheetId="15" r:id="rId18"/>
    <sheet state="visible" name="Meta 16" sheetId="16" r:id="rId19"/>
    <sheet state="visible" name="Meta 17" sheetId="17" r:id="rId20"/>
    <sheet state="visible" name="Meta 18" sheetId="18" r:id="rId21"/>
    <sheet state="visible" name="Meta 19" sheetId="19" r:id="rId22"/>
    <sheet state="visible" name="Meta 21" sheetId="20" r:id="rId23"/>
    <sheet state="visible" name="Meta 20" sheetId="21" r:id="rId24"/>
  </sheets>
  <definedNames/>
  <calcPr/>
</workbook>
</file>

<file path=xl/sharedStrings.xml><?xml version="1.0" encoding="utf-8"?>
<sst xmlns="http://schemas.openxmlformats.org/spreadsheetml/2006/main" count="3415" uniqueCount="1337">
  <si>
    <t>METAS</t>
  </si>
  <si>
    <t>Meta</t>
  </si>
  <si>
    <t>Texto da meta</t>
  </si>
  <si>
    <t>Prazo</t>
  </si>
  <si>
    <t>Observações/Relato sintético (opcional)</t>
  </si>
  <si>
    <t>Meta A: Universalizar, até 2016, a Educação Infantil na pré-escola para as crianças de 4 (quatro) a 5 (cinco) anos de idade;
Meta B: ampliar a oferta de Educação Infantil em creches de forma a atender, no mínimo, 50% (cinquenta por cento) das crianças de até 3 (três) anos até 2024.</t>
  </si>
  <si>
    <t>A: 2016</t>
  </si>
  <si>
    <t>B: 2024</t>
  </si>
  <si>
    <t>INDICADORES DE META</t>
  </si>
  <si>
    <t>INDICADOR</t>
  </si>
  <si>
    <t>Percentual de crianças de 4 e 5 anos que frequentam escola tendo como parâmetro toda a demanda manifesta no município.</t>
  </si>
  <si>
    <t>Prazo:</t>
  </si>
  <si>
    <t>Alcançou indicador?</t>
  </si>
  <si>
    <t>Não</t>
  </si>
  <si>
    <t>Meta prevista</t>
  </si>
  <si>
    <t>Meta executada no período (dado oficial) - Monitoramento 2023 (DOC SEI 10270412)</t>
  </si>
  <si>
    <t>Aguardando dados preliminares do educacenso</t>
  </si>
  <si>
    <t>Percentual da população de 0 a 3 anos que frequenta a escola/creche</t>
  </si>
  <si>
    <t>ESTRATÉGIAS</t>
  </si>
  <si>
    <t xml:space="preserve">Universalizar, até 2016, a Educação Infantil na pré-escola para as crianças de 4 (quatro) a 5 (cinco) anos de idade e ampliar a oferta de Educação Infantil em creches de forma a atender, no mínimo, 50% (cinquenta por cento) das crianças de até 3 (três) anos até 2024.
</t>
  </si>
  <si>
    <t>Estratégias (da meta acima indicada)</t>
  </si>
  <si>
    <t>DADOS APRESENTADOS MONITORAMENTO 2019</t>
  </si>
  <si>
    <t>DADOS A SEREM INFORMADOS - SITUAÇÃO 2023</t>
  </si>
  <si>
    <t>Previsões Orçamentárias</t>
  </si>
  <si>
    <t>Status</t>
  </si>
  <si>
    <t>Executou estratégia?</t>
  </si>
  <si>
    <t>Observações</t>
  </si>
  <si>
    <t>Construir, ampliar e adequar Centros de Educação Infantil para ampliação, visando a universalização de atendimento de 4 a 5 anos até 2016 e 50% de 0 a 3 anos até 2024;</t>
  </si>
  <si>
    <t xml:space="preserve">100% 4 a 5 anos (2016)
50% 0 a 3 anos
(2024) 
</t>
  </si>
  <si>
    <t>PPA 2018 - AÇÕES 92 e 99 - LOA 2017 PROJETO ATIVIDADE 5047 E 6045</t>
  </si>
  <si>
    <t>Parcialmente</t>
  </si>
  <si>
    <t>PPA 2018 - Ações 92 e 99 - LOA 2017 Projeto Atividade 5047 e 6045 - Construção 3 unidades, Ampliação 10 unidades e Adequação 4 unidades municipais e 11 unidades conveniadas</t>
  </si>
  <si>
    <t>A secretaria Municipal de Educação vem realizando diversas ações a fim de atender o aumento do número de matrículas, as quais podemos citar: Construção do CMEI Aparecido Norato Claro, CMEI Dirce de Almeida Barros Baptista, CEI Maria Inês Vieira dos Santos Lozano, CEI Pastora Samira Janene, CEI Simeire Rozimar de Camargo e Barbosa, CEI Kátia Maria Garcia Montazzolli Killner, gerando aproximadamente 800 novas vagas. Além dessas, a Secretaria Municipal de educação construiu  por meio de caucionamento   01 Centro de Educação Infantil com porte de aproximadamente 170 vagas,  com 10 salas de aula e demais ambientes. Ampliação de  03 CMEIs, totalizando 06 novas salas de aula e demais áreas.</t>
  </si>
  <si>
    <t>Em desenvolv.</t>
  </si>
  <si>
    <t>Definir, em regime de colaboração entre a União, os Estados, o Distrito Federal e os Municípios metas de expansão das respectivas redes públicas de Educação Infantil segundo o Parâmetro Nacional de Qualidade, considerando as peculiaridades locais;</t>
  </si>
  <si>
    <t>NÃO SE APLICA</t>
  </si>
  <si>
    <t>As metas de expansão foram definidas e apresentadas no SIMEC através do PAR os projetos e construções.</t>
  </si>
  <si>
    <t>Em colaboração com a união foram construídos 5 Pró-Infancias  por meio  do PAR, diagnostico levantado no SIMEC.</t>
  </si>
  <si>
    <t>Garantir que, até 2024, seja inferior a 10% (dez por cento) a diferença entre as taxas de frequência à Educação Infantil das crianças de até 3 (três) anos oriundas do quinto de renda familiar per capita mais elevado e as do quinto de renda familiar per capita mais baixo</t>
  </si>
  <si>
    <t>Não foi possível realizar o levantamento de dados.</t>
  </si>
  <si>
    <t>A ainda não foi possivel levantar esse dado de forma precisa.</t>
  </si>
  <si>
    <t>Garantir o funcionamento e alimentação de um Sistema Único de Cadastro de lista de espera de estudantes;</t>
  </si>
  <si>
    <t>Sim</t>
  </si>
  <si>
    <t>Implantação da Central de Vagas</t>
  </si>
  <si>
    <t>Concluída</t>
  </si>
  <si>
    <t>Criar e publicitar a partir do primeiro ano e durante a vigência do PME mecanismos de consulta pública da demanda das famílias por creches</t>
  </si>
  <si>
    <t>Acompanhamento contínuo</t>
  </si>
  <si>
    <t>Funcionamento da Central de Vagas</t>
  </si>
  <si>
    <t>A lista de demanda está publicada no site da prefeitura, e qualquer pessoa tem acesso as informações.</t>
  </si>
  <si>
    <t>Promover a reestruturação e aquisição de materiais e equipamentos para a rede escolar pública e conveniada de Educação Infantil, voltadas à expansão e à melhoria da rede física de Centros de Educação Infantil Públicos, considerando as comunidades indígenas, assentamento e zona rural.</t>
  </si>
  <si>
    <t>PPA 2018 - AÇÕES 92,93,98,99- LOA 2018 PROJETO ATIVIDADE 5047/6041/5049/6045</t>
  </si>
  <si>
    <t>Através PPA 2018 - AÇÕES 92,93,98,99- LOA 2018 PROJETO ATIVIDADE 5047/6041/5049/6045</t>
  </si>
  <si>
    <t>Avaliar continuamente a Educação Infantil a fim de aferir e garantir a infraestrutura física, o quadro de pessoal e os recursos pedagógicos e de acessibilidade empregados na creche e na préescola</t>
  </si>
  <si>
    <t>Implantar, até 2016, avaliação da Educação Infantil, a ser realizada a cada 2 (dois) anos, com base em Parâmetros Nacionais de Qualidade, a fim de aferir a infraestrutura física, o quadro de pessoal, as condições de gestão, os recursos pedagógicos, a situação de acessibilidade, entre outros indicadores relevantes</t>
  </si>
  <si>
    <t>Indicação de utilização dos parametros de qualidade no roteiro da proposta pedagógica</t>
  </si>
  <si>
    <t>Promover a formação inicial e continuada dos (as) profissionais da educação infantil, via EAD e presencial, garantindo, progressivamente, o atendimento por profissionais com formação superior</t>
  </si>
  <si>
    <t>PPA 2018 - AÇÕES  89- LOA 2018 PROJETO ATIVIDADE 6038</t>
  </si>
  <si>
    <t>Garantir e incentivar a realização de projetos de pesquisa, projetos de extensão acadêmicos e de estágios curriculares de curso de formação docente em nível médio e de cursos superiores que possam contribuir com a melhoria da qualidade da Educação Infantil</t>
  </si>
  <si>
    <t>Estimular a articulação entre pós-graduação, núcleos de pesquisa e cursos de formação para profissionais da educação, de modo a garantir a elaboração de currículos e propostas pedagógicas que incorporem os avanços de pesquisas ligadas ao processo de ensino aprendizagem e às teorias educacionais no atendimento da população de 0 (zero) a 5 (cinco) anos</t>
  </si>
  <si>
    <t>Garantir o atendimento das crianças do campo na Educação Infantil por meio do redimensionamento da distribuição territorial da oferta, limitando a nucleação de escolas e o deslocamento das crianças, de forma a atender às especificidades das comunidades rurais, comunidades indígenas e assentamentos</t>
  </si>
  <si>
    <t>Atendimento de 100% P4 e P5 nas escolas do Campo</t>
  </si>
  <si>
    <t>Foi autorizada a construção da Escola municipal no assentamento Eli Vive. A unidade terá capacidade para atender aproximadamente 445 alunos. O investimento da Prefeitura de Londrina na construção do prédio será de R$ 7.423.889,81 e empresa responsável pelas obras, vencedora do processo licitatório, é a Barros Engenharia. O prazo para construção é de 10 meses.</t>
  </si>
  <si>
    <t>1.13</t>
  </si>
  <si>
    <t>Definir o papel da escola no campo e na área rural, garantindo a identidade do homem do campo com escolas, metodologia e material pedagógico adequado à realidade do meio rural, comunidades indígenas, quilombolas e assentamentos</t>
  </si>
  <si>
    <t>1.14</t>
  </si>
  <si>
    <t>Fomentar o acesso à Educação Infantil pública e garantir a oferta do atendimento educacional especializado complementar, respeitando-se o atendimento quanto ao número de estudantes por sala, de acordo com a deliberação do CMEL, com acompanhamento da equipe multidisciplinar da Secretaria Municipal de Educação, especialmente para a Educação Infantil, a fim de atender os estudantes com deficiência, transtornos globais do desenvolvimento, transtornos funcionais específicos e altas habilidades ou superdotação, assegurando o apoio de educação bilíngue para crianças com deficiência auditiva e a transversalidade da Educação Especial na Educação Infantil, ficando sob a responsabilidade dessa equipe o encaminhamento para a área da saúde (fonoaudiologia, fisioterapia, neurologia), fortalecendo as relações de rede e priorizando casos encaminhados pela educação/Município</t>
  </si>
  <si>
    <t>Contínuo</t>
  </si>
  <si>
    <t>1.15</t>
  </si>
  <si>
    <t>Implementar, em caráter complementar, programas de orientação e apoio às famílias, por meio da articulação das áreas de educação, saúde e assistência social, com foco no desenvolvimento integral das crianças de até 3 (três) anos de idade</t>
  </si>
  <si>
    <t>PSE, CALMA, CMDCA, Professor Mediador</t>
  </si>
  <si>
    <t>1.16</t>
  </si>
  <si>
    <t>Considerar a Deliberação de Educação Infantil do CMEL – Conselho Municipal de Educação de Londrina em vigência, para a organização de grupos, respeitando as condições concretas de desenvolvimento das crianças e suas especificidades</t>
  </si>
  <si>
    <t>1.17</t>
  </si>
  <si>
    <t>Fortalecer o acompanhamento e o monitoramento do acesso e dapermanência das crianças na Educação Infantil, em especial dos beneficiários de programas de transferência de renda,
 em colaboração com as famílias e com os órgãos públicos de assistência social, saúde e proteção à
 infância</t>
  </si>
  <si>
    <t>anual</t>
  </si>
  <si>
    <t>PPA 2018 - AÇÕES 93 e 99 - LOA 2018 PROJETO ATIVIDADE 6041/6045</t>
  </si>
  <si>
    <t>1.18</t>
  </si>
  <si>
    <t>Promover discussão junto aos órgãos públicos de assistência social, saúde e proteção à infância, garantindo a busca ativa de crianças em idade correspondente à Educação Infantil, preservando o direito de opção da família em relação às crianças de até 3 (três) anos</t>
  </si>
  <si>
    <t>CMEL, CMDCA, Conselho Tutelar e Ministério Público</t>
  </si>
  <si>
    <t>1.19</t>
  </si>
  <si>
    <t>O Distrito Federal e os Municípios, com a colaboração da União e dos Estados, realizarão e publicarão, a cada ano, levantamento da demanda manifestada por Educação Infantil em creches e pré-escolas, como forma de planejar e verificar o atendimento</t>
  </si>
  <si>
    <t>Há a necessidade de criar instrumento para publicação das informações.</t>
  </si>
  <si>
    <t>1.20</t>
  </si>
  <si>
    <t>Estimular o acesso à Educação Infantil em tempo integral, para todas as crianças de 0 (zero) a 5 (cinco) anos, conforme estabelecido nas Diretrizes Curriculares Nacionais para a Educação Infantil</t>
  </si>
  <si>
    <t>contínuo a partir de 2018</t>
  </si>
  <si>
    <t>NÃO CONTEMPLADO</t>
  </si>
  <si>
    <t>Todas as crianças de 0 a 3 anos são atendidas em tempo integral</t>
  </si>
  <si>
    <t>1.21</t>
  </si>
  <si>
    <t>Ampliar a jornada escolar das crianças de 4 e 5 anos, de forma que o tempo de permanência na escola ou sob sua responsabilidade passe a ser igual ou no mínimo de 7 (sete) horas diárias durante todo o ano letivo</t>
  </si>
  <si>
    <t>Projeto Interserotial para crianças "Cuidado e Cidadania"</t>
  </si>
  <si>
    <t>1.22</t>
  </si>
  <si>
    <t>Caberá ao Fórum de Educação e o CMEL – Conselho Municipal de Educação de Londrina organizar fóruns a cada biênio para discussão, acompanhamento, avaliação e definição de políticas públicas e monitoramento/fiscalização do atendimento da Educação Infantil a partir da implantação do Plano Decenal</t>
  </si>
  <si>
    <t>Audiência pública para constituição do fórum em 2016, organização e estruturação do fórum em 2017, Projeto de lei e tramitação em 2018 e a lei de criação do Fórum Municipal de Educação de Londrina (FMEL) foi aprovada. (LEI Nº 12.839 DE 29 DE MARÇO DE 2019 )</t>
  </si>
  <si>
    <t>NÃO HOUVE CONTINUIDADE DESSA ESTRATÉGIA</t>
  </si>
  <si>
    <t>1.23</t>
  </si>
  <si>
    <t>Garantir o ensino da História e Cultura Afro-Brasileira e Indígena, nos termos da Lei nº 10.639, de 9 de janeiro de 2003, e da Lei nº 11.645, de 10 de março de 2008, em conformidade com as Diretrizes Curriculares Nacionais para Educação Infantil, por meio de formação continuada, ações colaborativas com universidades, fóruns de educação para a diversidade étnico racial e gênero, conselhos escolares, equipes pedagógicas e com a sociedade civil em geral</t>
  </si>
  <si>
    <t>1.24</t>
  </si>
  <si>
    <t>Estabelecer mecanismos e incentivos que integrem os segmentos empregadores, públicos e privados, e os sistemas de ensino, para promover a compatibilização da jornada de trabalho dos empregados e das empregadas com o horário de atendimento ofertado por instituições de Educação Infantil, desde que em período diurno</t>
  </si>
  <si>
    <t>1.25</t>
  </si>
  <si>
    <t>Contratar por meio de concurso público professores habilitados para ensino de Arte e Educação Física para atuar na Educação Infantil</t>
  </si>
  <si>
    <t>ESTA EM ESTUDO ESSA ESTRATÉGIA</t>
  </si>
  <si>
    <t>1.26</t>
  </si>
  <si>
    <t>Garantir a mesma qualidade de atendimento das crianças do campo, indígenas, na Educação Infantil, conforme atendimento das crianças da área urbana, respeitando as especificidades.</t>
  </si>
  <si>
    <t>1.27</t>
  </si>
  <si>
    <t>Estabelecer o processo de emissão dos documentos escolares na regulação do fluxo de estudantes Inter e intra unidades escolares da rede pública e privada para a faixa etária de 4 e 5 anos</t>
  </si>
  <si>
    <t>1.28</t>
  </si>
  <si>
    <t>Promover a formação inicial e continuada dos(as) profissionais da Educação Infantil, via EAD e presencial, garantindo, progressivamente, o atendimento por profissionais com formação superior</t>
  </si>
  <si>
    <t>Meta 2.A: universalizar o Ensino Fundamental de 9 (nove) anos para toda a população de 6 (seis) a 14 (quatorze) anos;
Meta 2.B: garantir que pelo menos 95% (noventa e cinco por cento) dos alunos concluam essa etapa na idade recomendada, até 2024.</t>
  </si>
  <si>
    <t>A: 2024</t>
  </si>
  <si>
    <t>Percentual da população de 6 a 14 anos que frequenta a escola</t>
  </si>
  <si>
    <t>Percentual de pessoas de 16 anos com pelo menos o Ensino Fundamental concluído.</t>
  </si>
  <si>
    <t xml:space="preserve">Meta executada no período (dado oficial) </t>
  </si>
  <si>
    <t>Definir, até dezembro de 2016 direitos e objetivos de aprendizagem para todos os anos do Ensino Fundamental, de maneira a assegurar a formação básica comum, reconhecendo a especificidade da infância e da adolescência, os novos saberes e os tempos escolares</t>
  </si>
  <si>
    <t>Definir instância permanente de negociação e cooperação conforme o § 5º do art. 7º da Lei 13.005/2014, garantindo a implantação dos direitos e objetivos de aprendizagem e desenvolvimento que configurarão a Base Nacional Comum Curricular do Ensino Fundamental</t>
  </si>
  <si>
    <t>Garantir o acompanhamento individual de cada estudante do Ensino Fundamental, incluindo Educação de Jovens e Adultos e Educação Especial, por meio de professorauxiliar e/ou da oferta de contraturno em todas as escolas municipais de Ensino Fundamental</t>
  </si>
  <si>
    <t>PPA 2018 - AÇÃO - 88,94,95 - LOA 2017 PROJETO ATIVIDADE 6037/6043/6042</t>
  </si>
  <si>
    <t>Fortalecer o acompanhamento e o monitoramento do acesso, da permanência e do aproveitamento escolar dos beneficiários de programas de transferência de renda, bem como das situações de discriminação, preconceitos e violências na escola, visando ao estabelecimento de condições adequadas para o sucesso escolar dos alunos (as), em colaboração com as famílias e com órgãos públicos de assistência social, saúde e proteção à infância, adolescência e juventude, fortalecendo o trabalho de rede que já é executado no Sistema Municipal de Saúde</t>
  </si>
  <si>
    <t>contínuo</t>
  </si>
  <si>
    <t>Estabelemos trabalho de parceria intersetorial   entre as políticas de educação,assistência e saúde para o acompanhamento destas situações, porém os serviços possuem limitações que inviabilizam 100% de efetivação da estratégia.</t>
  </si>
  <si>
    <t>Fortalecemos o trabalho intersetorial com as políticas de acompanhamento das condicionalidades do programa bolsa família, projeto piloto de atualização cadastral do CADÚNICO em parceria com as escolas municipais. Acompanhamento e monitoramento dos alunos faltosos ou em outras situações juntamente com a equipe de mediação. Discussões de caso nas reuniões de rede.</t>
  </si>
  <si>
    <t>Promover a discussão junto aos órgãos públicos de assistência social, saúde e proteção à infância, garantindo a busca ativa de crianças em idade correspondente ao Ensino Fundamental</t>
  </si>
  <si>
    <t>Estabelemos trabalho de parceria intersetorial visando a busca ativa dos alunos,porém os serviços possuem limitações que inviabilizam 100% de efetivação da estratégia.</t>
  </si>
  <si>
    <t>Desenvolver tecnologias pedagógicas que combinem, de maneira articulada, a organização do tempo e das atividades didáticas entre a escola e o ambiente comunitário, considerando as especificidades da educação especial, das escolas do campo e das comunidades indígenas e quilombolas</t>
  </si>
  <si>
    <t>Definir o papel da escola no campo e comunidade indígena, garantindo a identidade cultural do indivíduo com escolas, metodologia e material pedagógico adequado à realidade</t>
  </si>
  <si>
    <t>O atendimento às escola do campo é realizado dentro de suas especificidades em vários aspectos, porém não é utilizado material pedagógico específico para o campo. (livro didático)</t>
  </si>
  <si>
    <t>Não temo um material específico para  escola do campo e o calendário é unificado</t>
  </si>
  <si>
    <t>Outro</t>
  </si>
  <si>
    <t>Disciplinar, no âmbito dos sistemas de ensino, a organização flexível do trabalho pedagógico, incluindo material pedagógico adequado e unificação do calendário escolar de acordo com a realidade local, a identidade cultural e as condições climáticas da região</t>
  </si>
  <si>
    <t>PPA 2018 - AÇÃO - 89 - LOA 2018 PROJETO ATIVIDADE 6038</t>
  </si>
  <si>
    <t>O calendário escolar na rede municipal de ensino é unificado</t>
  </si>
  <si>
    <t>Garantir a prática da educação para a solidariedade, para o respeito à diversidade cultural, étnico-racial, religiosa, sexual, política e outros, assegurando o ensino da história e cultura afrobrasileira e indígena, nos termos da Lei nº 10.639, de 9 de janeiro de 2003, e da Lei nº 11.645, de 10 de março de 2008, incluindo a formação continuada para todos os professores da rede municipal de ensino</t>
  </si>
  <si>
    <t>Garantir o ensino da história e cultura afro-brasileira e indígena, nos termos da Lei nº 10.639, de 9 de janeiro de 2003 e da Lei nº 11.645, de 10 de março de 2008 por meio de ações colaborativas com universidades e faculdades, fóruns de educação para a diversidade étnico-racial, cultura surda escolares, equipes pedagógicas e com a sociedade civil em geral;</t>
  </si>
  <si>
    <t>Incentivar a participação dos pais ou responsáveis no acompanhamento das atividades escolares dos filhos por meio do estreitamento das relações entre as escolas e as famílias</t>
  </si>
  <si>
    <t>Ofertar o ensino fundamental, em especial dos anos iniciais, para as populações do campo, indígenas e quilombolas nas próprias comunidades</t>
  </si>
  <si>
    <t>PPA 2018 - AÇÃO - 88 - LOA 2018 PROJETO ATIVIDADE 6037</t>
  </si>
  <si>
    <t>2.13</t>
  </si>
  <si>
    <t>Assegurar transporte de qualidade e gratuito aos alunos e profissionais da educação da zona rural e local de difícil acesso, reduzindo a evasão escolar da educação do campo e o tempo máximo dos estudantes em deslocamento a partir de suas realidades</t>
  </si>
  <si>
    <t>Existem alunos que ainda não frequentam a escola do campo devido algumas estradas não possuirem condições de tráfego</t>
  </si>
  <si>
    <t>2.14</t>
  </si>
  <si>
    <t>Criar políticas públicas educacionais específicas e diferenciadas, atendendo crianças de famílias de baixa renda, com renda per capita de até 1/4 de salário mínimo, negras, indígenas e com deficiência</t>
  </si>
  <si>
    <t>2.15</t>
  </si>
  <si>
    <t>Desenvolver formas alternativas de oferta do ensino fundamental, garantida a qualidade, para atender aos filhos e filhas de profissionais que se dedicam a atividades de caráter itinerante</t>
  </si>
  <si>
    <t>2.16</t>
  </si>
  <si>
    <t>Oferecer atividades extracurriculares de incentivo aos (às) estudantes e de estímulo às habilidades, inclusive mediante certames e concursos nacionais</t>
  </si>
  <si>
    <t>Existe a oferta de atividades extracurriculares mas não atende 100% da demanda</t>
  </si>
  <si>
    <t>2.17</t>
  </si>
  <si>
    <t>Promover atividades de desenvolvimento e estímulo às habilidades esportivas nas escolas, interligadas a um plano de disseminação do desporto educacional e de desenvolvimento esportivo nacional</t>
  </si>
  <si>
    <t>Existe a oferta de atividades esportivas mas não atende 100% da demanda</t>
  </si>
  <si>
    <t>2.18</t>
  </si>
  <si>
    <t>Incentivar a oferta de vagas do 6° ao 9° ano do Ensino Fundamental II, no período noturno, na rede estadual de ensino</t>
  </si>
  <si>
    <t>2.19</t>
  </si>
  <si>
    <t>Garantir a criação de novos cargos de professor, a fim de suprir as necessidades das unidades escolares e com a obrigatoriedade de nomeação destes, anterior à inauguração da nova escola</t>
  </si>
  <si>
    <t>No ano de 2018 houve a contratação de 500 novos professores mas ainda não atende 100% da necessidade.</t>
  </si>
  <si>
    <t>No ano de 2023 houve a contratação de 369 novos professores, porém não atendendo a 100% da demanda. Em andamento um novo PL para criação de novas vagas.</t>
  </si>
  <si>
    <t>2.20</t>
  </si>
  <si>
    <t>Garantir no quadro de professores da escola, auxiliar de regência para atendimento dos alunos do 1° ao 5° ano na proporção de 1 para cada 3 turmas, até 2024 visando avanços na qualidade do ensino oferecido, baseando-se no aumento de recursos financeiros destinados à Educação</t>
  </si>
  <si>
    <t>Atualmente possuímos auxiliares na proporção de 1 para cada 5 turmas.</t>
  </si>
  <si>
    <t>Nossa orientação prevê 1 para cada 3 turmas, entretanto temos dificuldade de completar o quadro em unidade de dificil acesso.</t>
  </si>
  <si>
    <t>2.21</t>
  </si>
  <si>
    <t>Contratar, por meio de concurso público, professores habilitados para o ensino da Língua Estrangeira Moderna, Arte e Educação Física para atuar nos anos iniciais do Ensino Fundamental de nove anos;</t>
  </si>
  <si>
    <t>Até o presente momento contamos  apenas  com o cargo específico de professor de educação física</t>
  </si>
  <si>
    <t>Contamos com professores de Educação Física</t>
  </si>
  <si>
    <t>Meta 3.A: universalizar, até 2016, o atendimento escolar para toda a população de 15 (quinze) a 17 (dezessete) anos;
Meta 3.B: elevar até 2024, a taxa líquida de matrículas no Ensino Médio para 85% (oitenta e cinco por cento).</t>
  </si>
  <si>
    <t>Percentual da população de 15 a 17 anos que frequenta a escola.</t>
  </si>
  <si>
    <t>83,6 %SEED</t>
  </si>
  <si>
    <t>Taxa de escolarização líquida no Ensino Médio da população de 15 a 17 anos.</t>
  </si>
  <si>
    <t>64% SEED</t>
  </si>
  <si>
    <t>Incentivar a melhoria dos investimentos em recursos humanos, físicos e financeiros nas instituições públicas de Ensino Médio;</t>
  </si>
  <si>
    <t>Sem dados oficiais</t>
  </si>
  <si>
    <t>Considerar a qualificação do verbo “incentivar” nesse caso, uma vez que a atuação prioritária do município é no ensino fundamental e educação infantil (Art. 211 CF). Analisar, mediante o instrumento “nota técnica”, a possibilidade de reescrita da estratégia de forma a estabelecer com clareza o que essa estratégia prescreve à luz da vontade das representações da sociedade de Londrina, uma vez que o PME é do território e a população atendida pelo ensino médio é composta de munícipes residentes em Londrina.</t>
  </si>
  <si>
    <t>Gestionar junto a SEED– Secretaria de Estado de Educação, através do NRE – Núcleo Regional de Educação, melhor planejamento quanto à distribuição de aulas aos professores das instituições públicas de Ensino Médio;</t>
  </si>
  <si>
    <t>Trata-se de estratégia que sugere o planejamento integrado entre demanda por escolarização aos munícipes e o ofertante da etapa da educação básica, articulação importante entre a RME e REE.</t>
  </si>
  <si>
    <t>Fomentar a garantia da diversificação curricular do Ensino Médio, a fim de incentivar abordagens interdisciplinares estruturadas pela relação entre teoria e prática, discriminando-se conteúdos obrigatórios e conteúdos eletivos articulados em dimensões temáticas, tais como ciência, trabalho, tecnologia, cultura e esporte, apoiado por meio de ações de aquisição de equipamentos e laboratórios, produção de material didático específico e formação continuada de professores;</t>
  </si>
  <si>
    <t>Considerar a discussão contemporânea sobre a BNCC do ensino médio</t>
  </si>
  <si>
    <t>Fomentar a definição instância permanente de negociação e cooperação, conforme o § 5º do art. 7º da Lei nº 13.005/2014, garantindo a implantação dos direitos e objetivos de aprendizagem e desenvolvimento que configurarão a base nacional comum curricular do Ensino Médio;</t>
  </si>
  <si>
    <t>A instância prevista nessa diretriz do PNE ainda não foi instituída, porém, a forma de Arranjo de Desenvolvimento da Educação prevista na Resolução 01/2012 do CNE/CEB dispõe sobre o tema colaboração.</t>
  </si>
  <si>
    <t>Incentivar o desenvolvimento, nas unidades escolares de Ensino Médio, em parceria com a Secretaria Municipal de Cultura, atividades culturais como teatro, música, oficina de danças, artes plásticas e outras;</t>
  </si>
  <si>
    <t>Trata-se de estratégia que sugere o planejamento integrado entre Estado e Município, articulação importante.</t>
  </si>
  <si>
    <t>Incentivar o desenvolvimento de projetos pedagógicos de esporte e lazer, bem como atividades extracurriculares em espaços e com materiais adequados para o aluno e seus familiares, por meio de parcerias com a FEL e outras instituições;</t>
  </si>
  <si>
    <t>Não fora informado sobre a existência ou não de projetos em conjunto com a FEL</t>
  </si>
  <si>
    <t>Fomentar a manutenção e ampliação de programas e ações de correção de fluxo do ensino fundamental, por meio do acompanhamento individualizado do (a) aluno (a) com rendimento  escolar  defasado e  pela  adoção de  práticas como  aulas de reforço  no  turno complementar, estudos de recuperação e progressão parcial, de forma a reposicioná-lo no ciclo escolar de maneira compatível com sua idade;</t>
  </si>
  <si>
    <t>Sem dados para análise</t>
  </si>
  <si>
    <t>Fomentar a oferta de salas de apoio para educandos com dificuldades de aprendizagem nas diferentes disciplinas;</t>
  </si>
  <si>
    <t>O NRE possui 120 salas de recursos multifuncionais que atendem aproximadamente 1140 estudantes. 80 professores de apoio que atendem alunos autistas e 30 professores que atendem alunos com deficência física em acompanhamento dentro da sala. Aproximadamente 300 alunos superdotados matriculados em 26 salas de recursos específicas desta área. 4 estudantes surdos que contam com professor interprete de Libras.</t>
  </si>
  <si>
    <t>Sugerir a utilização, também como critério o acesso à Educação Superior o Exame Nacional do Ensino Médio, e outras avaliações compreendidas no Sistema Nacional de Avaliação da Educação Básica – SAEB;</t>
  </si>
  <si>
    <t>Fomentar a expansão das matrículas gratuitas de Ensino Médio integrado à Educação Profissional, observando-se as peculiaridades das populações do campo, das comunidades indígenas e quilombolas e das pessoas com deficiência;</t>
  </si>
  <si>
    <t>Educação do Campo: 2.062 alunos atendidos em 52 turmas de Ensino Fundamental e 34 Turmas de Ensino Médio. Educação Indígena: 583 alunos atendidos em 22 turmas do Ensino Fundamental e 03 Turmas de Ensino Médio. Trata-se também de estratégia que sugere o planejamento integrado entre demanda por escolarização aos munícipes e o ofertante da etapa da educação básica, articulação importante entre a RME e REE. 34 Turmas na Rede Estadual.</t>
  </si>
  <si>
    <t>Estimular a expansão do estágio para estudantes da Educação Profissional Técnica de Nível Médio e do Ensino Médio Regular, preservando-se seu caráter pedagógico integrado ao itinerário formativo do estudante, visando ao aprendizado de competências próprias da atividade profissional, à contextualização curricular e ao desenvolvimento do estudante para a vida cidadã e para o trabalho;</t>
  </si>
  <si>
    <t>Trata-se também de estratégia que sugere o planejamento integrado entre demanda por escolarização aos munícipes e o ofertante da etapa da educação básica, articulação importante entre a RME e REE. Associa-se à discussão contemporânea sobre a BNCC do ensino médio. Expansão de estágio junto a empresas por intermédio de termos de convênio</t>
  </si>
  <si>
    <t>Fortalecer o acompanhamento e o monitoramento do acesso e da permanência dos (as) jovens beneficiários (as) de programas de transferência de renda, no Ensino Médio, quanto à frequência, ao aproveitamento escolar e à interação com o coletivo, bem como das situações de discriminação, preconceitos e violências, práticas irregulares de exploração do trabalho, consumo de drogas, gravidez precoce, em colaboração com as famílias e com órgãos públicos de assistência social, saúde e proteção à adolescência e juventude;</t>
  </si>
  <si>
    <t>Estratégia associada à integração das informações/articulações com outros conselhos locais e o Comitê responsável pelo Cadastro Único do gerenciado no município. Programa de Abandono Escolar; Trabalho Preventivo; SERP (Rede Estadual)</t>
  </si>
  <si>
    <t>3.13</t>
  </si>
  <si>
    <t>Promover a discussão junto aos órgãos públicos de assistência social, saúde e proteção à adolescência e à juventude, para a busca ativa e atendimento da população de 15 (quinze) a 17 (dezessete) anos fora da escola;</t>
  </si>
  <si>
    <t>3.14</t>
  </si>
  <si>
    <t>Fomentar programas de educação e de cultura para a população urbana e do campo de jovens, na faixa etária de 15 (quinze) a 17 (dezessete) anos e de adultos, com qualificação social e profissional para aqueles que estejam fora da escola e com defasagem no fluxo escolar;</t>
  </si>
  <si>
    <t xml:space="preserve">PPA 2018 - AÇÃO - 94 - LOA 2017 PROJETO ATIVIDADE 6042
</t>
  </si>
  <si>
    <t>3.15</t>
  </si>
  <si>
    <t>Incentivar o redimensionamento da oferta de Ensino Médio nos turnos diurno e noturno, bem como a distribuição territorial das escolas de Ensino Médio, para a ampliação das mesmas, de forma a atender a toda a demanda, elaborando proposta pedagógica que contemple metodologias voltadas ao atendimento das necessidades específicas dos estudantes;</t>
  </si>
  <si>
    <t>Trata-se também de estratégia que sugere o planejamento integrado entre demanda por escolarização aos munícipes e o ofertante da etapa da educação básica, articulação importante entre a RME e REE.</t>
  </si>
  <si>
    <t>3.16</t>
  </si>
  <si>
    <t>Estimular a contratação de professores do Ensino Médio por meio de Concurso Público para atendimento da demanda favorecendo o estabelecimento de vínculo do professor com a unidade escolar;</t>
  </si>
  <si>
    <t>3.17</t>
  </si>
  <si>
    <t>Fomentar o desenvolvimento de formas alternativas de oferta do Ensino Médio, garantida a qualidade, para atender aos filhos (as) de profissionais que se dedicam a atividades de caráter itinerante;</t>
  </si>
  <si>
    <t>3.18</t>
  </si>
  <si>
    <t>Incentivar a implementação políticas de prevenção à evasão motivada por preconceito ou quaisquer formas de discriminação, criando rede de proteção contra formas associadas de exclusão;</t>
  </si>
  <si>
    <t>3.19</t>
  </si>
  <si>
    <t>Estimular parcerias entre as Universidades e Faculdades do Município de Londrina, com o Ensino Médio, visando melhorar a qualidade e diminuição da evasão;</t>
  </si>
  <si>
    <t>Trata-se também de estratégia que sugere o planejamento integrado entre demanda por escolarização aos munícipes e o ofertante da etapa da educação básica, articulação importante entre a RME e REE, e inclusão de outras representações institucionais, neste caso, as IES. Há a necessidade do protagonismo das lideranças locais para gerenciar essa articulação ampliada. A forma dos Arranjos de Desenvolvimento da Educação podem contemplar articulações com essa amplitude. O NRE pode ser protagonista dessa estratégia articuladora.</t>
  </si>
  <si>
    <t>3.20</t>
  </si>
  <si>
    <t>Estimular a participação dos adolescentes nos cursos das áreas tecnológicas e científicas.</t>
  </si>
  <si>
    <t>PPA 2018 - AÇÃO - 94 - LOA 2017 PROJETO ATIVIDADE 6042</t>
  </si>
  <si>
    <t>O NRE informa que realizam oficinas de tecnologia educacional jurisdicionados para professores, pedagogos e agentes educacionais II, eventos de Iniciação à Programação com alunos, introdução à robótica e outros cursos direcionados aos professores.</t>
  </si>
  <si>
    <t>Meta 4: Universalizar, para a população de 4 (quatro) a 17 (dezessete) anos com deficiência, transtornos globais do desenvolvimento e altas habilidades ou superdotação, o acesso à educação básica e ao atendimento educacional especializado, preferencialmente na rede regular de ensino, com a garantia de sistema educacional inclusivo, de salas de recursos multifuncionais, classes, escolas ou serviços especializados, públicos ou conveniados.</t>
  </si>
  <si>
    <t>Percentual da população de 4 a 17 anos com deficiência que frequenta a escola.</t>
  </si>
  <si>
    <t>Percentual de alunos de 4 a 17 anos de idade com deficiência, TGD e altas habilidades ou superdotação que estudam em classes comuns da educação básica</t>
  </si>
  <si>
    <t>5,2 %</t>
  </si>
  <si>
    <t>C</t>
  </si>
  <si>
    <t xml:space="preserve">Percentual de matrículas na educação básica de alunos de 4 a 17 anos de idade com deficiência,
TGD, altas habilidades ou superdotação que recebem atendimento educacional especializado.
</t>
  </si>
  <si>
    <t>3,8 %</t>
  </si>
  <si>
    <t>Observaçoes</t>
  </si>
  <si>
    <t>Contabilizar, para fins do repasse do Fundo de Manutenção e Desenvolvimento da Educação Básica e de Valorização dos Profissionais da Educação — FUNDEB, as matrículas dos (as) estudantes da educação regular da rede pública que recebam atendimento educacional especializado complementar e suplementar, sem prejuízo do cômputo dessas matrículas na educação básica regular, e as matrículas efetivadas, conforme o censo escolar mais atualizado, na educação especial ofertada em instituições comunitárias, confessionais ou filantrópicas sem fins lucrativos, conveniadas com o poder público e com atuação exclusiva na modalidade, nos termos da Lei n° 11.494, de 20 de junho de 2007</t>
  </si>
  <si>
    <t>Ensino Médio: 442; Educação Profissional: 34</t>
  </si>
  <si>
    <t>Promover, até 2024, a universalização do atendimento escolar à demanda manifestada pelas famílias de crianças de 0 (zero) a 3 (três) anos com deficiência, transtornos globais do desenvolvimento e altas habilidades ou superdotação, observando o que dispõe a Lei nº 9.394, de 20 de dezembro de 1996, que estabelece as diretrizes e bases da educação nacional</t>
  </si>
  <si>
    <t>PPA 2018 - AÇÃO - 95 - LOA 2018 PROJETO ATIVIDADE 6043</t>
  </si>
  <si>
    <t>Não se aplica</t>
  </si>
  <si>
    <t>OBS: Há fila de espera na Central de Vagas seguindo sempre os critérios de prioridade e vulnerabilidade</t>
  </si>
  <si>
    <t>Implantar, até 2024, salas de recursos multifuncionais e fomentar a formação continuada de professores e professoras para o atendimento educacional especializado nas escolas urbanas, do campo e indígenas</t>
  </si>
  <si>
    <t>Garantir atendimento educacional especializado em salas de recursos multifuncionais, classes, escolas ou serviços especializados, públicos ou conveniados, nas formas
complementar e suplementar, a todos os alunos com deficiência, transtornos globais do desenvolvimento,
altas habilidades ou superdotação, matriculados na rede pública de educação básica, conforme necessidade
identificada por meio de avaliação, ouvidos a família e o estudante; nos termos da lei 13.146/2015</t>
  </si>
  <si>
    <t>O NRE informou que possui 120 salas de Recursos Multifuncionais que atende a aproximadamente 1140 estudantes. São 80 professores de apoio que atendem alunos autistas e mais 30 professores atendem aluno com deficiência física. São atendidos aproximadamente 300 alunos superdotados distribuídos em 26 turmas específicas. 4 estudantes surdos contam com professor intérprete de LIBRAS.</t>
  </si>
  <si>
    <t>Criar centros multidisciplinares de apoio, pesquisa e assessoria, articulados com instituições acadêmicas e integrados por profissionais das áreas de saúde, assistência social, pedagogia e psicologia, para apoiar o trabalho dos (as) professores da educação básica com os (as) alunos com deficiência, transtornos globais do desenvolvimento e altas habilidades ou superdotação</t>
  </si>
  <si>
    <t>Manter e ampliar programas suplementares que promovam a acessibilidade nas  instituições públicas, para garantir o acesso e a permanência dos (as) estudantes com deficiência por meio da adequação arquitetônica, da oferta de transporte acessível e da disponibilização de material didático próprio e de recursos de tecnologia assistiva, assegurando ainda, no contexto escolar, em todas as etapas, níveis e modalidades de ensino, a identificação dos (as) estudantes com altas habilidades ou superdotação; adequação arquitetônica de oferta de transporte acessível e interprete de libras e de recursos de tecnologia assistiva.</t>
  </si>
  <si>
    <t>Garantir a oferta de educação bilíngue, em Língua Brasileira de Sinais — LIBRAS como primeira língua e na modalidade escrita da Língua Portuguesa como segunda língua, aos estudantes surdos e com deficiência auditiva de 0 (zero) a 17 (dezessete) anos, em escolas e classes bilíngues e em escolas inclusivas, nos termos do art. 22 do Decreto nº 5.626, de 22 de dezembro de 2005, e dos artigos 24 e 30 da Convenção sobre os Direitos das Pessoas com Deficiência, bem como garantir o uso de tecnologia assistiva (softwares e aplicativos)</t>
  </si>
  <si>
    <t>O atendimento especializado e os materiais adaptados aos alunos surdos, cegos e surdos-cegos é desenvolvido em parceria com instituições especializadas. A SME ainda não possui o cargo de intérprete de libras.</t>
  </si>
  <si>
    <t>Garantir a oferta de educação inclusiva, vedada a exclusão do ensino regular sob alegação de deficiência e promovida a articulação pedagógica entre o ensino regular e o atendimento educacional especializado;</t>
  </si>
  <si>
    <t>Fortalecer o acompanhamento e monitoramento do acesso à escola e ao atendimento educacional especializado, bem como da permanência e do desenvolvimento escolar dos( as) alunos com deficiência, transtornos globais do desenvolvimento, altas habilidades ou superdotação beneficiários (as) de programas de transferência de renda, juntamente com o combate às situações de discriminação, preconceito e violência, com vistas ao estabelecimento de condições adequadas para o sucesso educacional, em colaboração com as famílias e com órgãos públicos de assistência social, saúde e proteção à infância, à adolescência e à juventude;</t>
  </si>
  <si>
    <t>Fomentar pesquisas voltadas para o desenvolvimento de metodologias, materiais didáticos, equipamentos e recursos de tecnologia assistiva, com vistas à promoção do ensino e da aprendizagem, bem como das condições de acessibilidade dos (as) estudantes com deficiência, transtornos globais do desenvolvimento e altas habilidades ou superdotação</t>
  </si>
  <si>
    <t>Promover, o desenvolvimento de pesquisas interdisciplinar que atendam as especificidades educacionais de estudantes com deficiência, transtornos globais do desenvolvimento e altas habilidades ou superdotação e transtornos funcionais específicos que requeiram medidas de atendimento específicos</t>
  </si>
  <si>
    <t>Promover a articulação intersetorial entre órgãos e políticas de saúde, assistência social e direitos humanos, em parceria com as famílias, com o fim de desenvolver modelos de atendimento voltados à continuidade do atendimento escolar, na educação de jovens e adultos, das pessoas com deficiência e transtornos globais do desenvolvimento e Transtornos Funcionais Específicos com idade superior à faixa etária de escolarização obrigatória, de forma a assegurar a atenção integral ao longo da vida;</t>
  </si>
  <si>
    <t>4.13</t>
  </si>
  <si>
    <t>Garantir a ampliação das equipes de profissionais da educação para atender à demanda do processo de escolarização dos (as) estudantes com deficiência, transtornos globais do desenvolvimento e altas habilidades ou superdotação, garantido a oferta de professores (as) do atendimento educacional especializado, profissionais de apoio ou auxiliares, tradutores (as) e intérpretes de Libras, guias intérpretes para surdos-cegos, professores de Libras, prioritariamente surdos, e professores bilíngues</t>
  </si>
  <si>
    <t>A SME não possui cargo de intérprete de libras.</t>
  </si>
  <si>
    <t>4.14</t>
  </si>
  <si>
    <t>Criar indicadores de qualidade e política de avaliação e supervisão para funcionamento de instituições públicas e privadas que prestam atendimento aos estudantes com deficiência, transtornos globais do desenvolvimento e altas habilidades ou superdotação e transtornos funcionais específicos</t>
  </si>
  <si>
    <t>A SME faz parceria com as instituições especializadas e cede professores que são acompanhados através de relatórios mensais. ESTADO????</t>
  </si>
  <si>
    <t>4.15</t>
  </si>
  <si>
    <t>Prestar informações detalhadas sobre o perfil das pessoas com deficiência, transtornos globais do desenvolvimento e altas habilidades ou superdotação de 0 (zero) a 17 (dezessete) anos ao Ministério de Educação; e aos seus respectivos sistemas</t>
  </si>
  <si>
    <t>4.16</t>
  </si>
  <si>
    <t>Promover parcerias com instituições comunitárias, confessionais ou filantrópicas sem fins lucrativos, conveniadas com o poder público, visando a ampliar as condições de apoio ao atendimento escolar integral das pessoas com deficiência, transtornos globais do desenvolvimento e altas habilidades ou superdotação matriculadas nas redes públicas de ensino</t>
  </si>
  <si>
    <t>4.17</t>
  </si>
  <si>
    <t>Promover parcerias com instituições de Ensino superior, públicas e privadas, bem como instituições comunitárias, confessionais ou filantrópicas sem fins lucrativos, conveniadas com o poder público, visando ampliar a oferta de formação continuada e a produção de material didático acessível, assim como os serviços de acessibilidade necessários ao pleno acesso, participação e aprendizagem dos estudantes com deficiência, transtornos globais do desenvolvimento e altas habilidades ou superdotação matriculados nas redes públicas de ensino</t>
  </si>
  <si>
    <t>4.18</t>
  </si>
  <si>
    <t>Promover parcerias com instituições de ensino superior públicas, privadas, bem como comunitárias, confessionais ou filantrópicas sem fins lucrativos, conveniadas com o poder público, a fim de favorecer a participação das famílias e da sociedade na construção do sistema educacional inclusivo.</t>
  </si>
  <si>
    <t>4.19</t>
  </si>
  <si>
    <t>Realizar permanentemente parceria com a Secretaria de Saúde testes de acuidade visual e auditiva, bem como exames de acordo com as necessidades específicas dos estudantes, viabilizando quando necessário o encaminhamento médico especializado em caráter prioritário</t>
  </si>
  <si>
    <t>Os alunos são encaminhados para as unidades básicas de saúde.</t>
  </si>
  <si>
    <t>4.20</t>
  </si>
  <si>
    <t>Promover parceria com Conselho Municipal dos Direitos da Pessoa com Deficiência para solicitar a inclusão do plano de ação do Conselho Municipal dos Direitos da Pessoa com Deficiência as visitas de fiscalização para verificação das acessibilidades das unidades escolares do município</t>
  </si>
  <si>
    <t>4.21</t>
  </si>
  <si>
    <t>Adequar, todas as unidades escolares quanto a acessibilidade</t>
  </si>
  <si>
    <t>4.22</t>
  </si>
  <si>
    <t>Manter e ampliar através de parcerias cursos de educação bilingue para todas as escolas que compõem o sistema municipal de ensino de Londrina.</t>
  </si>
  <si>
    <t>Não iniciada</t>
  </si>
  <si>
    <t>4.23</t>
  </si>
  <si>
    <t>Garantir um profissional com formação em Educação Especial para atender a inclusão na educação infantil de forma nucleada, conforme a demanda existente em cada região</t>
  </si>
  <si>
    <t>O atendimento é realizado no CMEI Valéria Veronesi e há necessidade de ampliar o atendimento às demais unidades.</t>
  </si>
  <si>
    <t>4.24</t>
  </si>
  <si>
    <t>Garantir profissional para atuar como apoio;</t>
  </si>
  <si>
    <t>4.25</t>
  </si>
  <si>
    <t>Fomentar a necessidade de equipe multidisciplinar composta por psicopedagogos, professor especialista em educação especial, fisioterapeutas, terapeuta ocupacional, fonoaudiólogos, psicólogos, neuropediatras, buscando parcerias para garantia destes atendimentos</t>
  </si>
  <si>
    <t>4.26</t>
  </si>
  <si>
    <t>Garantir o acompanhamento e monitoramento do acesso à escola e aos atendimentos de recuperação paralela, bem como da permanência e do desenvolvimento escolar dos estudantes com transtornos funcionais específicos, com vistas ao estabelecimento de condições adequadas para o sucesso educacional, em colaboração com as famílias e com a saúde</t>
  </si>
  <si>
    <t>4.27</t>
  </si>
  <si>
    <t>Vedar a negação de matrícula no ensino regular sob a alegação de deficiência, TGD, altas habilidades e superdotação.</t>
  </si>
  <si>
    <t>4.28</t>
  </si>
  <si>
    <t>De acordo com o estabelecido pela resolução CNE/CEB,04/2009, o professor(a)do AEE deve ser licenciado (a) em qualquer área do conhecimento e ter formação continuada (lato sensu/ stricto senso) em educação especial</t>
  </si>
  <si>
    <t>Meta 5: Alfabetizar todas as crianças, no máximo, até o final do 3º (terceiro) ano do Ensino Fundamental.</t>
  </si>
  <si>
    <t>Insira aqui alguma observação que entenda relevante sobre o acompanhamento dessa meta.</t>
  </si>
  <si>
    <t>Proficiência dos alunos do 3º ano do Ensino Fundamental em Leitura</t>
  </si>
  <si>
    <t xml:space="preserve"> ProficiênciaIndicador dos alunos do 3º ano do Ensino Fundamental em Escrita</t>
  </si>
  <si>
    <t>Nacional: Proficiência dos alunos do 3º ano do Ensino Fundamental em Matemática</t>
  </si>
  <si>
    <t>Garantir a estruturação do Ensino Fundamental de nove anos com qualificação e valorização dos (as) professores (as) alfabetizadores e com foco na organização de ciclo de alfabetização com duração de três anos, a fim de garantir a alfabetização plena de todas as crianças, no máximo, até o final do segundo ano</t>
  </si>
  <si>
    <t>PPA 2018 - AÇÃO - 88,97 - LOA 2018 PROJETO ATIVIDADE 6044/6037</t>
  </si>
  <si>
    <t>Aplicar, no mínimo uma vez ao ano, avaliação sistêmica específica para aferir a alfabetização das crianças e diante dos resultados buscar soluções junto as escolas visando implementar ações na melhoria do ensino</t>
  </si>
  <si>
    <t>PPA 2018 - AÇÃO - 88 - LOA 2018PROJETO ATIVIDADE 6037</t>
  </si>
  <si>
    <t>Selecionar, certificar e divulgar tecnologias educacionais para a alfabetização de crianças, assegurada a diversidade de métodos e propostas pedagógicas, bem como o acompanhamento dos resultados nos sistemas de ensino em que forem aplicadas, devendo ser disponibilizadas, preferencialmente, como recursos educacionais abertos</t>
  </si>
  <si>
    <t>Fomentar o desenvolvimento de tecnologias educacionais e de práticas pedagógicas inovadoras que contemplem as devidas especificidades como diversidade étnico-racial, cultural, religiosa e sexual, que assegurem a alfabetização e favoreçam a melhoria do fluxo escolar e a aprendizagem dos (as) alunos, consideradas as diversas abordagens metodológicas e sua efetividade</t>
  </si>
  <si>
    <t>Apoiar a alfabetização de crianças do campo, indígenas, quilombolas e de populações itinerantes, com a produção de materiais didáticos específicos e desenvolver instrumentos de acompanhamento que considerem o uso da língua materna pelas comunidades indígenas e a identidade cultural das comunidades quilombolas e tradicionais</t>
  </si>
  <si>
    <t>Promover e estimular a formação inicial e continuada de professores (as) para a alfabetização de crianças, com o conhecimento de novas tecnologias educacionais e práticas pedagógicas inovadoras, estimulando a articulação entre programas de pós-graduação stricto sensu e ações de formação continuada de professores (as) para a alfabetização</t>
  </si>
  <si>
    <t>Garantir a biblioteca escolar, com espaço, acervo e formação de professores para realizar o atendimento aos alunos como determina a Lei nº 12.244/10 de 01/05/2010</t>
  </si>
  <si>
    <t>PPA 2018 - AÇÃO - 87 - LOA 2018 PROJETO ATIVIDADE 5046</t>
  </si>
  <si>
    <t>Das 87 unidades, apenas 7 não tem o espaço específico, mas o projeto Hora do Conto acontece em todas as unidades e nesses casos o acervo é disponibilizado aos alunos em sala de aula.</t>
  </si>
  <si>
    <t>Ainda temos a necessidade de utilizar esse espaço para sala de aula emalgumas unidades</t>
  </si>
  <si>
    <t>Apoiar a alfabetização das pessoas com deficiência considerando as suas especificidades, inclusive a alfabetização bilingue de pessoas surdas, possibilitando a aprendizagem da comunidade escolar a língua brasileira de sinais, a fim de incluir os surdos no âmbito educacional, sem estabelecimento de terminalidade tempora</t>
  </si>
  <si>
    <t>A SME estabelece parcerias para apoiar a alfabetização das pessoas com deficiência</t>
  </si>
  <si>
    <t>Há professores da educação básica que já possuem formação em Libras e/ou formação como intérpretes de Libras e que compartilham em suas práticas desses conhecimentos com os alunos. Porém não há na Rede Muncipal a criação desse cargo. Os alunos surdos ou com deficiência auditiva são atendidos por professores de apoio à inclusão.</t>
  </si>
  <si>
    <t>Estruturar equipe multidisciplinar para atuar conjuntamente com as escolas nas situações de dificuldades de aprendizagem dos (as) alunos.</t>
  </si>
  <si>
    <t>A SME ampliou a Equipe de Apoio à Educação Especial. Atualmente as cada cinco regiões possuem cada uma, uma equipe composta por 2 ou 3 professores com formação em Educação Especial e Psicopedagia e 1 Psicólogo.  E foi solicitado ao RH a contratação de fonoaudiólogos.</t>
  </si>
  <si>
    <t>Meta 6: Oferecer Educação em Tempo Integral em, no mínimo, 50% (cinquenta por cento) das escolas públicas, de forma a atender, pelo menos, 25% (vinte e cinco por cento) dos (as) alunos (as) da Educação Básica.</t>
  </si>
  <si>
    <t>Nacional: Percentual de alunos da educação básica pública que pertencem ao público alvo da ETI e que estão em jornada de tempo integral</t>
  </si>
  <si>
    <t>Nacional: Percentual de escolas públicas da educação básica que possuem, pelo menos, 25% dos alunos do público alvo da ETI em jornada de tempo integral.</t>
  </si>
  <si>
    <t>6.1</t>
  </si>
  <si>
    <t>“Estender progressivamente a ampliação da jornada escolar, mediante oferta da educação básica pública em tempo integral, por meio de currículo escolar de base comum e diversificada para o Ensino Fundamental, de forma que o tempo de permanência de crianças e adolescentes na escola ou sob sua responsabilidade passe a ser de no mínimo 07 horas diárias durante todo o ano letivo, buscando atender a todos os alunos matriculados nas escolas contempladas pelo programa de Educação em Tempo Integral.</t>
  </si>
  <si>
    <t>PPA 2018 - AÇÃO - 88 - LOA 2018 PROJETO ATIVIDADE 6037 e Programa de Metas - meta 107</t>
  </si>
  <si>
    <t>Essa estratégia ficou comprometida com a obrigatoriedade de ensino para crianças a partir dos 4 anos de idade desde de 2016, aumento significativo do número de matrículas na Rede Municipal de Ensino, sendo que, de 2016 à 2019 a Rede Municipal teve um acréscimo de 3.271 matriculas no periodo, o que corresponde a um crescimento médio de 3% a 4% ao ano. Este crescimento do periodo ainda corresponde a aproximadamente 142 novas turmas, portanto não foi possível ampliar o atendimento em tempo integral neste momento. Soma-se a isso o contingenciamento de recursos oriundos do Governo Federal para programas como o Mais Educação.</t>
  </si>
  <si>
    <t>Essa estratégia ainda não foi totalmente alcançada, no entanto, a SME tem investido com a ampliação do atendimento de tempo integral em unidades de Educação Infantil e Ensino Fundamental. Foram implantadas Educação de tempo Integral nas escolas Municipais Helvio Esteves (298) José Gasparini (425 vagas) e E.M. Edmundo Odebrechet (332 vagas). Ampliação de jornada do P4 parcial para integral nas seguintes unidades de Educação Infantil: CMEI Ruth Santos, CEI Pastor Samuel de Sousa, CMEI Marina Sabóia, CEI Ana Proveller, CEI Irmãs de Betânia, CEI Anália Franco, CEI Nossa Senhora de Fátima, CEI Betânia e CMEI João Rampazo. Atualmente de 179 unidades existentes, 93 estão atendendo no regime de Educação  de Tempo Integral, configurando 51,95% das unidades. No que se refere as matrículas em tempo integral temos os seguintes resultados:  escolas municipais (861), CMEI’s (2.491) e CEI’s (5.704), totalizando o número de 9.456 alunos atendidos, representando 19,56% do total de alunos.</t>
  </si>
  <si>
    <t>6.2</t>
  </si>
  <si>
    <t>Garantir a contratação e/ou ampliação da jornada de professores concursados na Educação em Tempo Integral</t>
  </si>
  <si>
    <t>Atualmente o atendimento às escolas que possuem período integral é realizado com professores efetivos de 20h, testes seletivos e hora extra.</t>
  </si>
  <si>
    <t xml:space="preserve">POIS A MANTENEDORA SUPRI O QUADRO DE PROFESSORES AINDA QUE NÃO TENHA UMA POLÍTICA DE AMPLIAÇÃO ESPECÍFICA PARA ESTA DEMANDA </t>
  </si>
  <si>
    <t>6.3</t>
  </si>
  <si>
    <t>Garantir a construção, ampliação e reestruturação das escolas públicas por meio da instalação de salas de aula, quadras poliesportivas cobertas, laboratórios de ciências, laboratórios de informática, brinquedotecas, bibliotecas, parque infantil, auditórios, cozinhas, refeitórios, banheiros, salas de arte, salas de contraturno, salas multiuso e outros equipamentos, bem como de produção de material didático e de formação de recursos humanos para a Educação em Tempo Integra</t>
  </si>
  <si>
    <t>PPA 2018 - AÇÕES 87 e 96 - LOA 2017 PROJETO ATIVIDADE 5046/5048</t>
  </si>
  <si>
    <t>A Secretaria Municipal de Educação vem realizando diversas ações a fim de atender o aumento do número de matrículas, as quais podemos citar: Adequação física em mais de 11 Centros de Educação Infantil Conveniados que utilizam prédio do Município para ampliação de oferta de vagas como forma de melhorar a qualidade de atendimento; Construção de 05 novos Centros de Educação Infantil com a previsão de término para o segundo semestre de 2019, gerando aproximadamente 550 novas vagas; Encontra-se em andamento a execução de módulos escolares pelas empresas devedoras de cumprimento de obrigação oriunda de loteamentos. Nesse processo, 10 Escolas serão beneficiadas pela ampliação, gerando um total aproximado de 1350 novas vagas, construção de 02 novos prédios para Unidades já existentes, totalizando aproximadamente 600 novas vagas e a previsão de construção de um novo Centro de Educação Infantil com 180 vagas, previsto para o ano de 2020. Além dessas, a Secretaria Municipal de Educação está em negociação com empresas devedoras da obrigação de caucionamento para que se cumpram o total de 58 módulos escolares na perspectiva de distribuí-los em 09 Unidades Escolares.
Para os próximos 04 anos há ainda a previsão de novas edificações em ampliações e/ou novas Unidades, oriundas da Lei de Parcelamento de Solo. Essas edificações constam sob o controle da Secretaria Municipal de Educação e estão em diretrizes já aprovadas pelo IPPUL. A construção das mesmas depende das aprovações e execuções dos respectivos loteamentos. O total de obras previsto é de 77 módulos escolares, contemplados em: duas novas Unidades e ampliação de 10 Unidades já existentes. Este planejamento está de acordo com a média de crescimento apresentado nos últimos quatro anos.</t>
  </si>
  <si>
    <t xml:space="preserve">A secretaria Municipal de Educação vem realizando diversas ações a fim de atender o aumento do número de matrículas, as quais podemos citar: Construção da EM América Sabino e EM San izidro, gerando aproximadamente 1400 novas vagas. CMEI Aparecido Norato Claro, CMEI Dirce de Almeida Barros Baptista, CEI Maria Inês Vieira dos Santos Lozano, CEI Pastora Samira Janene, CEI Simeire Rozimar de Camargo e Barbosa, CEI Kátia Maria Garcia Montazzolli Killner, gerando aproximadamente 800 novas vagas. Além dessas, a Secretaria Municipal de educação construiu  por meio de caucionamento 05 escolas  gerando aproximadamente 2150 novas vagas, totalizando 52 novas salas de aula e demais ambientes,  01 Centro de Educação Infantil com porte de aproximadamente 170 vagas,  com 10 salas de aula e demais ambientes. Ampliação de 13 escolas, totalizando 70 novas salas de aula  e 03 CMEIs ampliados, totalizando 06 novas salas de aula e demais áreas.
</t>
  </si>
  <si>
    <t>6.4</t>
  </si>
  <si>
    <t>Fomentar a articulação da escola com os diferentes espaços educativos e equipamentos públicos como centros comunitários, bibliotecas, praças, parques, museus, teatros e cinema, autorizados pelos órgãos afins e com estrutura adequada para atendimento dos alunos</t>
  </si>
  <si>
    <t>idem</t>
  </si>
  <si>
    <t>6.5</t>
  </si>
  <si>
    <t>Aumentar e manter a oferta de atividades à ampliação da jornada escolar, de estudantes matriculados nas unidades da rede pública de educação básica, de todas as modalidades de ensino, com atenção especial aos estudantes com alta vulnerabilidade social</t>
  </si>
  <si>
    <t>PPA 2018- AÇÃO - 88, 97 - LOA 2017 PROJETO ATIVIDADE 6037/6044 e Programa de Metas - meta 107</t>
  </si>
  <si>
    <t>6.6</t>
  </si>
  <si>
    <t>Orientar e garantir a aplicação da gratuidade de que trata o art. 13 da Lei nº 12.101, de 27 de novembro de 2009, em atividades de ampliação da jornada escolar dos alunos de escolas da rede pública de educação básica, de forma concomitante e em articulação com a rede pública de ensino</t>
  </si>
  <si>
    <t xml:space="preserve">PPA 2018- AÇÃO - 88, 97 - LOA 2017 PROJETO ATIVIDADE 6037/6044  </t>
  </si>
  <si>
    <t>6.7</t>
  </si>
  <si>
    <t>Manter e criar parcerias com Secretarias, universidades, faculdades e órgãos afins para ampliação da educação em tempo integral e da formação continuada dos profissionais que atuam nesta</t>
  </si>
  <si>
    <t>6.8</t>
  </si>
  <si>
    <t>Atender as escolas do campo na oferta de Educação em Tempo Integral, considerando as peculiaridades locais</t>
  </si>
  <si>
    <t>A comunidade local do campo, devido as suas o especificidades, não são atendidos com a ampliação da jornada escolar dos alunos.</t>
  </si>
  <si>
    <t>A comunidade local do campo não tem interesse em escolas com esse tipo de oferta</t>
  </si>
  <si>
    <t>6.9</t>
  </si>
  <si>
    <t>Adequar os espaços físicos para garantir a Educação Integral em Tempo Integral para pessoas com deficiência, transtornos globais do desenvolvimento, transtornos funcionais específicos e altas habilidades ou superdotação na faixa etária de 0 (zero) a 17 (dezessete) anos, assegurando atendimento educacional especializado complementar e suplementar ofertado em salas de recursos multifuncionais da própria escola ou em instituições especializadas, avaliadas as condições clínicas do estudante</t>
  </si>
  <si>
    <t>A Rede Municipal oferta Sala de recursos Multifuncionais, sala de altas habilidades, parceria com instituições de Educação Especial e as salas de apoio educacional especializado - TGD</t>
  </si>
  <si>
    <t>Nas escolas que ofertam Educação de Tempo Integral, cumprem a meta estabelecida.</t>
  </si>
  <si>
    <t>6.10</t>
  </si>
  <si>
    <t>Adotar medidas para otimizar o tempo de permanência dos (as) estudantes na escola, direcionando a expansão da jornada para o efetivo trabalho escolar, combinado com atividades recreativas, esportivas e culturais</t>
  </si>
  <si>
    <t>Temos ações de projetos esportivos e culturais em todas unidades, entretanto esse atendimento não se configura em ampliação de jornada.</t>
  </si>
  <si>
    <t>6.11</t>
  </si>
  <si>
    <t>“Instituir a língua estrangeira moderna como disciplina regular no Ensino Fundamental, ministrada por profissionais habilitados para as escolas que implantarem a Educação em Tempo Integral</t>
  </si>
  <si>
    <t>A SME possui 35 escolas que tem o Projeto Londrina Global que trabalho com o ensino da língua inglesa para 13.000 crianças.</t>
  </si>
  <si>
    <t>Ofertamos projeto de inglês na modaldiade on-line para todos os alunos pelo Londrina Global</t>
  </si>
  <si>
    <t>6.12</t>
  </si>
  <si>
    <t>Formar hortas nas escolas, sendo essas usadas pedagogicamente como base para conhecimentos de matemática, ecologia, alimentação saudável, cultura alimentar, biologia, etc.</t>
  </si>
  <si>
    <t xml:space="preserve">A Secretaria tem incentivado que as unidades escolares tenham projeto de horta escolar, entretanto ainda não acontece em todas unidades. </t>
  </si>
  <si>
    <t xml:space="preserve">Meta 7: Fomentar a qualidade da educação básica em todas as etapas e modalidades, com melhoria do fluxo escolar e da aprendizagem de modo a atingir as seguintes médias municipais para o Ideb. </t>
  </si>
  <si>
    <t>Média do Ideb nos anos iniciais do ensino fundamental</t>
  </si>
  <si>
    <t>Não mensurado</t>
  </si>
  <si>
    <t>Média do IDEB nos anos finais do ensino fundamental. Dados do NRE</t>
  </si>
  <si>
    <t>SEED</t>
  </si>
  <si>
    <t>Média do IDEB nos anos finais do ensino médio. Dados do NRE</t>
  </si>
  <si>
    <t>7.1</t>
  </si>
  <si>
    <t>Estabelecer diretrizes pedagógicas para a Educação Básica Municipal respeitada a diversidade loca</t>
  </si>
  <si>
    <t>7.2</t>
  </si>
  <si>
    <t>Assegurar, no âmbito dos anos iniciais do ensino fundamental e incentivar quanto aos anos finais do ensino fundamental e médio que: em 2019, pelo menos 70% (setenta por cento) dos (as) alunos do Ensino Fundamental e do Ensino Médio tenham alcançado nível suficiente de aprendizado em relação aos direitos e objetivos de aprendizagem e desenvolvimento de seu ano de estudo, e 50% (cinquenta por cento), pelo menos, o nível desejável; em 2024, todos os (as) estudantes do Ensino Fundamental e do Ensino Médio tenham alcançado nível suficiente de aprendizado em relação aos direitos e objetivos de aprendizagem e desenvolvimento de seu ano de estudo, e 80% (oitenta por cento), pelo menos, o nível desejável</t>
  </si>
  <si>
    <t>Resposta acerca do município de Londrina, tendo como base a plataforma do QEdu.o que nos evidencia 70,5% do percentual de aprendizagem.</t>
  </si>
  <si>
    <t>Devido a  Pandemia do Corona Virus estamos  trabalhando com a recomposição da aprenizagem para que consigamos retornar aos indicadores anteriores.</t>
  </si>
  <si>
    <t>7.3</t>
  </si>
  <si>
    <t>Garantir a implantação de indicadores de avaliação institucional nacional com base no perfil do (a) estudante e do corpo de profissionais da educação, nas condições de infraestrutura das escolas, nos recursos pedagógicos disponíveis, nas características da gestão e em outras dimensões relevantes, considerando as especificidades das modalidades de ensino</t>
  </si>
  <si>
    <t>7.4</t>
  </si>
  <si>
    <t>Promover processo contínuo de autoavaliação das escolas de Educação Básica, por meio da constituição de instrumentos de avaliação que orientem as dimensões a serem fortalecidas, destacando-se a elaboração de planejamento estratégico, a melhoria contínua da qualidade educacional, a formação continuada dos (as) profissionais da educação e o aprimoramento da gestão democrática</t>
  </si>
  <si>
    <t>Ainda não há um instrumento instituído oficialmente, porém está em construção, a Rede Municipal promove a Escola de Gestores que tem como objeto a discussão e a avaliação das ações realizadas nas unidades escolares. Especificamente em 2018 foi trabalhada a avaliação institucinal, com a parceria da Universidade Estadual de Londrina.</t>
  </si>
  <si>
    <t>Está em construção um instrumento para avaliação institucional/autoavaliação, por meio do programa Nós da Educação.</t>
  </si>
  <si>
    <t>7.5</t>
  </si>
  <si>
    <t>Formalizar e executar os planos de ações articuladas dando cumprimento às metas de qualidade estabelecidas para a Educação Básica Pública e às estratégias de apoio técnico e financeiro voltadas à melhoria da gestão educacional, à formação de professores e professoras e profissionais de serviços e apoio escolares, à ampliação e ao desenvolvimento de recursos pedagógicos e à melhoria e expansão da infraestrutura física da rede escolar</t>
  </si>
  <si>
    <t xml:space="preserve">Continuo
</t>
  </si>
  <si>
    <t>7.6</t>
  </si>
  <si>
    <t>Acompanhar as políticas das redes e sistemas de educação do município, de forma a buscar atingir as metas do IDEB, procurando reduzir a diferença entre as escolas com os menores índices e a média nacional, garantindo equidade da aprendizagem</t>
  </si>
  <si>
    <t>PPA 2017 LOA 2017 - PROJETO ATIVIDADE 5030/6041/5031/6044</t>
  </si>
  <si>
    <t>7.7</t>
  </si>
  <si>
    <t>Aprimorar continuamente os instrumentos de avaliação da qualidade do Ensino Fundamental e Médio, de forma a englobar o ensino de Ciências nos exames aplicados nos anos finais do Ensino Fundamental, e incentivar a incorporação do Enem (Exame Nacional do Ensino Médio), assegurada a sua universalização, ao Sistema de Avaliação da Educação Básica, bem como apoiar o uso dos resultados das Avaliações Nacionais pelas escolas e Redes de Ensino para a melhoria de seus processos e práticas pedagógicas</t>
  </si>
  <si>
    <t xml:space="preserve">A Rede Municipal possui instituída para o Ensino Fundamental anos iniciais a Avaliação sistêmica que auxilia no acompanhamento da proficiência dos alunos. A Rede Municipal realiza o tratamento das informações através do Sistema de Gestão de Informações - SGI garantindo verificação, o aproveitamento e frequência na aplicação da Avaliação Sistêmica do Município. </t>
  </si>
  <si>
    <t>7.8</t>
  </si>
  <si>
    <t>Desenvolver indicadores específicos de avaliação da qualidade da Educação Especial, bem como da qualidade da Educação Bilíngue para surdos</t>
  </si>
  <si>
    <t>Há o acompanhamento e avaliação das classes especiais (TGD) da rede municipal</t>
  </si>
  <si>
    <t>Todos os professores das Equipes de Educação Especial da Gerência de Educação Especial, bem como os professores do Atendimento Educacional Especializado passam por avaliação anualmente. Além disso a Gerência de Educação Especial acompanha o desenvolvimento pedagógico da Educação Especial na perspectiva de uma Educação Inclusiva das unidades escolares através de visitas periódicas. Entretanto não há definição de indicadores.</t>
  </si>
  <si>
    <t>7.9</t>
  </si>
  <si>
    <t>Acompanhar e orientar as Políticas das Redes e Sistemas de Ensino, de forma a buscar atingir as metas do IDEB – Índice de Desenvolvimento da Educação Básica, diminuindo a diferença entre as escolas com os menores índices e a média municipal, garantindo equidade da aprendizagem e reduzindo pela metade, até 2024, as diferenças entre as médias do Município</t>
  </si>
  <si>
    <t>7.10</t>
  </si>
  <si>
    <t>Acompanhar e divulgar bienalmente os resultados do IDEB- Índice de Desenvolvimento da Educação Básica das escolas, das redes públicas de Educação Básica e do Sistema de Ensino do município de Londrina</t>
  </si>
  <si>
    <t>Bianual</t>
  </si>
  <si>
    <t>7.11</t>
  </si>
  <si>
    <t>Melhorar o desempenho dos estudantes da Educação Básica nas avaliações da aprendizagem no Programa Internacional de Avaliação de Estudantes - PISA, tomado como instrumento externo de referência, internacionalmente reconhecido, de acordo com as seguintes projeções: PISA (média dos resultados em matemática, leitura e ciências 2015: 438, 2016: 455 e 2017: 473</t>
  </si>
  <si>
    <t>Devido a  Pandemia do Corona Virus estamos  trabalhando com a recomposição da aprenizagem para consigamos retornar aos indicadores anteriores.</t>
  </si>
  <si>
    <t>7.12</t>
  </si>
  <si>
    <t>Incentivar o desenvolvimento, selecionar, certificar e divulgar tecnologias educacionais para a Educação Infantil, o Ensino Fundamental e o Ensino Médio e incentivar práticas pedagógicas inovadoras que assegurem a melhoria do fluxo escolar e a aprendizagem, assegurada a diversidade de métodos e propostas pedagógicas, com preferência para softwares livres e recursos educacionais abertos, bem como o acompanhamento dos resultados nos sistemas de ensino em que forem aplicadas</t>
  </si>
  <si>
    <t>7.13</t>
  </si>
  <si>
    <t>Garantir, nos anos iniciais do ensino fundamental e estimular, quanto aos anos finais do ensino fundamental e médio, transporte gratuito para todos (as) os (as) estudantes da Educação do Campo na faixa etária da educação escolar obrigatória, mediante renovação e padronização integral da frota de veículos, de acordo com especificações definidas pelo Instituto Nacional de Metrologia, Qualidade e Tecnologia - INMETRO, e financiamento compartilhado, com participação da União proporcional às necessidades dos entes federados, visando a reduzir a evasão escolar e o tempo médio de deslocamento a partir de cada situação loca</t>
  </si>
  <si>
    <t>7.14</t>
  </si>
  <si>
    <t>Desenvolver pesquisas de modelos alternativos de atendimento escolar para a população do campo que considerem as especificidades locais e as boas práticas nacionais e internacionais</t>
  </si>
  <si>
    <t xml:space="preserve">PPA 2018- AÇÃO - 88, 97 - LOA 2017 PROJETO ATIVIDADE 6037/6044 </t>
  </si>
  <si>
    <t>Há uma parceria com a UTFPR para formação dos professores sobre a educação no campo e a SME oportuniza que professores e gestores participem dos encontros nacionais.</t>
  </si>
  <si>
    <t>Nesse momento não temos nunhuma parceria, entretanto incentivamos  que as escolas de assentamentos sigam as diretrizes educacionais do MST</t>
  </si>
  <si>
    <t>7.15</t>
  </si>
  <si>
    <t>Apoiar técnica e financeiramente a gestão escolar mediante transferência direta de recursos financeiros à escola, garantindo a participação da comunidade escolar no planejamento e na aplicação dos recursos, visando a ampliação da transparência e ao efetivo desenvolvimento da gestão democrática</t>
  </si>
  <si>
    <t>O Acesso a RMC está consolidado e, considerando o início do plano, a rede aumentou consideravelmente relação computador/aluno e a implantação de banda larga.</t>
  </si>
  <si>
    <t>A gestão escolar possui recursos advindos do PDDE para gerenciamento em conjunto com as APMs das unidades.</t>
  </si>
  <si>
    <t>7.16</t>
  </si>
  <si>
    <t>7.17</t>
  </si>
  <si>
    <t>Estimular e/ou ampliar programas e aprofundar ações de atendimento ao estudante, em todas as etapas da Educação Básica, por meio de programas suplementares de material didático escolar, transporte, alimentação e assistência à saúde</t>
  </si>
  <si>
    <t>7.18</t>
  </si>
  <si>
    <t>Assegurar a todas as escolas públicas de Educação Básica o acesso à energia elétrica, abastecimento de água tratada, esgotamento sanitário e manejo dos resíduos sólidos, garantir o acesso dos alunos a espaços para a prática esportiva, a bens culturais e artísticos e a equipamentos e laboratórios de ciências com profissional laboratorista habilitado, em cada edifício escolar, garantir a acessibilidade às pessoas com deficiência e inclusive interprete de libras</t>
  </si>
  <si>
    <t>PPA 2018- AÇÃO - 88, 97 - LOA 2017 PROJETO ATIVIDADE 6037/6044</t>
  </si>
  <si>
    <t xml:space="preserve">A estratégia está atendida em 100% na maioria das indicações, exceto quanto ao laboratório de ciências, e acessibilidade, sendo que a Rede Municipal está com 95% das Escolas possuem algum recusro de acessibilidade. </t>
  </si>
  <si>
    <t>Não temos laboratórios de Ciências</t>
  </si>
  <si>
    <t>7.19</t>
  </si>
  <si>
    <t>Aderir e manter programa nacional de reestruturação e aquisição de equipamentos para escolas públicas, visando à equalização regional das oportunidades educacionais</t>
  </si>
  <si>
    <t xml:space="preserve">PPA 2018- AÇÃO - 88, 97 - LOA 2017 PROJETO ATIVIDADE 6037/6044 
</t>
  </si>
  <si>
    <t>PPA 2022/2025 Ação e projeto Atividade 5005, 5006, 5007</t>
  </si>
  <si>
    <t>Todos os programas disponibilizados e que se encaixam dentro das possibilidades de execução do município são realizadas as adesões para otimizar a qualidade dos equipamentos públicos.</t>
  </si>
  <si>
    <t>7.20</t>
  </si>
  <si>
    <t>Prover equipamentos e recursos tecnológicos digitais para a utilização pedagógica no ambiente escolar a todas as escolas públicas da Educação Básica, criando, inclusive, mecanismos para implementação das condições necessárias para a universalização das bibliotecas nas instituições educacionais, com acesso a redes digitais de computadores, inclusive a internet</t>
  </si>
  <si>
    <t>Estamos com um projeto em desenvolvimento de aquisição de equipamentos (notebooks e retroprojetor)para todas as salas de aula. E parelelo temos o contrato de Outsoursing de tablets onde todas as unidades receberão kit de acordo com o seu porte.</t>
  </si>
  <si>
    <t>7.21</t>
  </si>
  <si>
    <t>Após estabelecidos, cumprir os parâmetros mínimos de qualidade dos serviços da Educação Básica, a serem utilizados como referência para infraestrutura das escolas, recursos pedagógicos, entre outros insumos relevantes, bem como instrumento para adoção de medidas para a melhoria da qualidade do ensino</t>
  </si>
  <si>
    <t>PPA 2018- AÇÃO -87,- LOA 2017 PROJETO ATIVIDADE 5046</t>
  </si>
  <si>
    <t>7.22</t>
  </si>
  <si>
    <t>Informatizar a gestão das escolas e das Secretarias de Educação do NRE – Núcleo Regional de Educação e do Município de Londrina, bem como oferecer formação continuada para o pessoal técnico das Secretarias de Educação</t>
  </si>
  <si>
    <t>Estratégia no âmbito de um planejamento integrado entre a RME e REE, considerando o acompanhamento das matrículas (SERE e SGI), formação conjunta sobre o temas como: legislação escolar, RCO e outros de acordo com a demanda do município.</t>
  </si>
  <si>
    <t>7.23</t>
  </si>
  <si>
    <t>Garantir políticas de combate à violência na escola, inclusive pelo desenvolvimento de ações destinadas à capacitação de educadores para detecção dos sinais de suas causas como a violência doméstica e sexual, favorecendo a adoção das providências adequadas para promover a construção da cultura de paz e um ambiente escolar dotado de segurança para a comunidade</t>
  </si>
  <si>
    <t>7.24</t>
  </si>
  <si>
    <t>Estabelecer parcerias com outras secretarias para implementar políticas de inclusão e permanência na escola para adolescentes e jovens que se encontram em regime de liberdade assistida e em situação de rua, assegurando os princípios da Lei n° 8.069, de 13 de julho de 1990 - Estatuto da Criança e do Adolescente;</t>
  </si>
  <si>
    <t>7.25</t>
  </si>
  <si>
    <t>Garantir nos currículos escolares conteúdos sobre a história e as culturas afrobrasileira e indígenas e implementar ações educacionais, nos termos das Leis n° 10.639, de 9 de janeiro de 2003 e 11.645, de 10 de marçode 2008, assegurando-se a implementação das respectivas diretrizes curriculares nacionais, por meio de ações colaborativas com fóruns de educação para a diversidade étnicoracial, conselhos escolares, equipes pedagógicas e a sociedade civil;</t>
  </si>
  <si>
    <t>7.26</t>
  </si>
  <si>
    <t>Garantir nos currículos escolares conteúdos sobre a história e as culturas afrobrasileira e indígenas e implementar ações educacionais, nos termos das Leis n° 10.639, de 9 de janeiro de 2003 e 11.645, de 10 de março de 2008, assegurando-se a implementação das respectivas diretrizes curriculares nacionais, por meio de ações colaborativas com fóruns de educação para a diversidade étnicoracial, conselhos escolares, equipes pedagógicas e a sociedade civil;</t>
  </si>
  <si>
    <t>7.27</t>
  </si>
  <si>
    <t>Desenvolver currículos e propostas pedagógicas específicas e fomentar a formação permanente de profissionais docentes para atuar nas escolas do campo e para as comunidades indígenas e quilombolas e, incluindo os conteúdos culturais correspondentes às respectivas comunidades e considerando o fortalecimento das práticas socioculturais e da língua materna de cada comunidade indígena, produzindo e disponibilizando materiais didáticos específicos, inclusive para os alunos (as) com deficiência</t>
  </si>
  <si>
    <t>A Rede Municipal possui adaptação curricular para alunos com deficiência, inclusive os das escolas do campo. Esta unidade possuem PPP e formação específica.</t>
  </si>
  <si>
    <t>7.28</t>
  </si>
  <si>
    <t>Mobilizar cidadãs e cidadãos, famílias e setores da sociedade civil, articulando a educação formal com experiências de educação popular e cidadã, com os propósitos de que a educação seja assumida como responsabilidade de todos e de ampliar o controle social sobre o cumprimento das Políticas Públicas Educacionais</t>
  </si>
  <si>
    <t>Continuo</t>
  </si>
  <si>
    <t>A Rede Municipal possui ações e iniciativas que envolvem a sociedade civil nas atividades escolares,mas ainda encontramos dificuldades para que estas sejam efetivas.</t>
  </si>
  <si>
    <t>7.29</t>
  </si>
  <si>
    <t>Promover a articulação dos programas da área da educação, de âmbito local, com os de outras áreas como saúde, trabalho e emprego, assistência social, esporte, cultura, possibilitando a criação de rede de apoio integral às famílias, que as ajude a garantir melhores condições para o aprendizado dos estudantes exigindo que cada setor competente cumpra seu papel</t>
  </si>
  <si>
    <t>7.30</t>
  </si>
  <si>
    <t>Participar, mediante articulação, de programas promovidos entre os órgãos responsáveis pelas áreas da saúde e da educação, visando o atendimento aos (às) estudantes da rede escolar pública de Educação Básica por meio de ações de prevenção, promoção e atenção à saúde</t>
  </si>
  <si>
    <t>7.31</t>
  </si>
  <si>
    <t>Estabelecer ações efetivas especificamente voltadas para a promoção, prevenção, atenção e atendimento à saúde e à integridade física, mental e emocional dos (das) profissionais da educação, como condição para a melhoria da qualidade educaciona</t>
  </si>
  <si>
    <t>Há a necessidade de consolidar e ampliar a política do RH/DSO para essa temática.</t>
  </si>
  <si>
    <t>Essa é uma política da SMRH</t>
  </si>
  <si>
    <t>7.32</t>
  </si>
  <si>
    <t>Fortalecer, com a colaboração técnica e financeira da União, em articulação com o sistema nacional de avaliação, os Sistemas Estaduais de Avaliação da Educação Básica, com participação, por adesão, das redes municipais de ensino, para orientar as Políticas Públicas e as práticas pedagógicas, com o fornecimento das informações às escolas e à sociedade</t>
  </si>
  <si>
    <t>Estratégia no âmbito de um planejamento integrado entre a RME e REE, considerando os resultados do SAEP e possibilidade de realização de formações conjuntas entre professores/as da RME e REE</t>
  </si>
  <si>
    <t>7.33</t>
  </si>
  <si>
    <t>Promover, com especial ênfase, em consonância com as diretrizes do Plano Nacional do Livro e da Leitura, a formação de leitores e leitoras e a capacitação de professores e professoras, bibliotecários e bibliotecárias e agentes da comunidade para atuar como mediadores e mediadoras da leitura, de acordo com a especificidade das diferentes etapas do desenvolvimento e da aprendizagem</t>
  </si>
  <si>
    <t xml:space="preserve">Nesse ano temos salas de leitura sendo utilizada como sala de aula, assim o acervo e as estratégias têm assumido outros formatos </t>
  </si>
  <si>
    <t>7.34</t>
  </si>
  <si>
    <t>Instituir, em articulação com os Estados, os Municípios e o Distrito Federal, participar de Programa Nacional de Formação de professores e professoras e de alunos e alunas para promover e consolidar política de preservação da memória nacional</t>
  </si>
  <si>
    <t>PPA 2018- Ação 89 - LOA 2018 - PROJETO ATIVIDADE 6038</t>
  </si>
  <si>
    <t xml:space="preserve">A Rede Municipal possui iniciativas junto a Universidades Estadual de Londrina como: Livros com relatos de memórias, acervo fotográficos, construção de escola rural museu e um projeto de extensão que está organziando um memorial de toda documentação e história da rede municipal de Londrina. </t>
  </si>
  <si>
    <t>7.35</t>
  </si>
  <si>
    <t>Promover a regulação da oferta da Educação Básica pela iniciativa privada, de forma a garantir a qualidade e o cumprimento da função social da Educação</t>
  </si>
  <si>
    <t xml:space="preserve">PPA 2018- Ação 89 - LOA 2018 - PROJETO ATIVIDADE 6038
</t>
  </si>
  <si>
    <t>O Sistema Municipal preve a fiscalização da oferta de Educação Infantil Privada do Municipio de Londrina</t>
  </si>
  <si>
    <t>Contínuo - Deliberação 02/2016 - CMEL prevê a regulação pelo município da etapa da Educação Infantil em insituições particulares.</t>
  </si>
  <si>
    <t>7.36</t>
  </si>
  <si>
    <t>Estabelecer políticas de estímulo às escolas que melhorarem o desempenho no IDEB – Índice de Desenvolvimento da Educação Básica, de modo a valorizar o mérito do corpo docente,da direção e da comunidade escolar</t>
  </si>
  <si>
    <t>A unidades são atendidas mediante indicadores ruins e há escuta das práticas exitosas e divulgação das experiências. Temos também um revista com publicação semestral, nela há ampla divulgação de produções de professores e unidades escolares de nossa rede</t>
  </si>
  <si>
    <t>7.37</t>
  </si>
  <si>
    <t>Estabelecer políticas de diagnóstico e apoio às escolas que apresentarem queda ou não atingirem a média de desempenho no IDEB - Índice de Desenvolvimento da Educação Básica, de modo a promover a melhoria da qualidade e consequentemente melhoria no resultado de desempenho do IDEB - Índice de Desenvolvimento da Educação Básica</t>
  </si>
  <si>
    <t>7.38</t>
  </si>
  <si>
    <t>Definir, a cada 2 anos, metas de melhoria do IDEB - Índice de Desenvolvimento da Educação Básica por escola municipal, levando em conta a meta existente com o objetivo de melhorar a qualidade de ensino de forma contínua</t>
  </si>
  <si>
    <t>7.39</t>
  </si>
  <si>
    <t>Implementar políticas que contribuam para a redução das desigualdades captadas na apuração dos indicadores de avaliação de desempenho escolar da educação básica</t>
  </si>
  <si>
    <t>Temos a ação da Escola Bem Presente</t>
  </si>
  <si>
    <t>7.40</t>
  </si>
  <si>
    <t>Promover e estimular a educação ambiental crítica de modo a assegurar que todas as escolas públicas da Educação Básica sejam equipadas com instrumentos que permitam o desenvolvimento de ações práticas de sustentabilidade, espaço para compostagem e coleta seletiva, o que proporcionará um ambiente alfabetizador sustentável. Criar um selo de escola sustentável</t>
  </si>
  <si>
    <t>Projeto Educação e sustentabilidade. Ao invés desenvolvemos uma logo. Com várias Ações: Lixo eletrônico, copos descartáveis. Etiquetagem com a destinação correta dos resíduos, começamos na SME, mas está se estendendo para as unidades, trâmites burocráticos ser pelo SEI e não utilizar mais papel.</t>
  </si>
  <si>
    <t>A: Elevar a escolaridade média da população de 18 (dezoito) a 29 (vinte e nove) anos, de modo a alcançar, no mínimo, 12 (doze) anos de estudo em 2024, para as populações do campo, da região de menor escolaridade no País e dos 25% (vinte e cinco por cento) mais pobres; 
B: Igualar a escolaridade média entre negros e não negros declarados à Fundação Instituto Brasileiro de Geografia e Estatística (IBGE).</t>
  </si>
  <si>
    <t xml:space="preserve">Indicador 8A - Justificativa: Inviável. Não existe dado público municipal e anual que informe anos de estudos de todas as pessoas na faixa etária selecionada.  A secretaria Municipal de Educação atualmente tem 100 estudantes matriculados, sendo 48 na EJA Fase I e 52 na EJA  fase II (PROJOVEM Urbano) na faixa  etária entre 15 e 29 anos.
Indicador 8B - Justificativa: Inviável. Não existe dado público municipal e anual que informe area residencial de todas as pessoas na faixa etária selecionada.  A secretaria Municipal de Educação atualmente tem 3 estudantes matriculados na EJA Fase I residentes na Zona Rural. 
Indicador 8C - Justificativa: Inviável. Não existe dado público municipal e anual que informe renda de todas as pessoas. 
Indicador 8D - Justificativa: Inviável. Não existe dado público municipal e anual que informe raça/ cor/etinia de todas as pessoas na faixa etária selecionada.  A secretaria Municipal de Educação atualmente tem 100 estudantes matriculados, sendo 48 na EJA Fase I e 52 na EJA  fase II (PROJOVEM Urbano) na faixa  etária entre 15 e 29 anos, sem informação de raça/ cor/etinia. </t>
  </si>
  <si>
    <t>Escolaridade média da população de 18 a 29 anos de idade.</t>
  </si>
  <si>
    <t>Escolaridade média, em anos de estudo, da população de 18 a 29 anos de idade residente na área  rural</t>
  </si>
  <si>
    <t>Escolaridade média, em anos de estudo, da população de 18 a 29 anos pertencente aos 25% mais pobres (renda domiciliar per capita)</t>
  </si>
  <si>
    <t>Razão percentual entre a escolaridade média de negros e não negros na faixa etária de 18 a 29 anos</t>
  </si>
  <si>
    <t>8.1</t>
  </si>
  <si>
    <t>Aderir aos programas e desenvolver tecnologias para correção de fluxo, para acompanhamento pedagógico individualizado e para recuperação e progressão parcial, bem como priorizar educandos e educandas com rendimento escolar defasado, considerando as especificidades dos segmentos populacionais considerados</t>
  </si>
  <si>
    <t>8.2</t>
  </si>
  <si>
    <t>Implementar programas de educação de jovens e adultos para os segmentos populacionais considerados, que estejam fora da escola e com defasagem idade-série, associados a outras estratégias que garantam a continuidade da escolarização, após a alfabetização inicia</t>
  </si>
  <si>
    <t>PPA 2018 - AÇÃO - 94 - LOA 2018 PROJETO ATIVIDADE 6042</t>
  </si>
  <si>
    <t xml:space="preserve">    O município possui atendimento das APEDs em Paceria com o Núcleo Estadual de Educação para continuidade das escolaridade dos estudantes que concluem sua escolaridade após conlusão do Ensino Fundamental I. </t>
  </si>
  <si>
    <t>8.3</t>
  </si>
  <si>
    <t>Garantir oferta contínua de Educação de Jovens e Adultos de qualidade bem como ofertar o acesso gratuito a exames de certificação da conclusão do Ensino Fundamental, EJA e médio</t>
  </si>
  <si>
    <t>8.4</t>
  </si>
  <si>
    <t>Estimular a oferta gratuita de educação profissional técnica por parte das entidades privadas de serviço social e de formação profissional vinculadas ao sistema sindical, de forma concomitante ao ensino ofertado na rede escolar pública, para segmentos populacionais considerados, priorizando educandos e educandas com deficiência</t>
  </si>
  <si>
    <t xml:space="preserve">     Oferta do curso Auxiliar de Resíduos Sólidos para os estudantes do PROJOVEM URBANO previsto para o segundo semestre de 2023. </t>
  </si>
  <si>
    <t>8.5</t>
  </si>
  <si>
    <t>Promover, em parceria com as áreas de saúde e assistência social, o acompanhamento e o monitoramento do acesso à escola específicos para os segmentos populacionais considerados, identificar motivos de absenteísmo e colaborar com o Estado e Município para a garantia de frequência e apoio à aprendizagem, de maneira a estimular a ampliação do atendimento desses educandos e educandas na rede pública regular de ensino</t>
  </si>
  <si>
    <t>8.6</t>
  </si>
  <si>
    <t>Garantir o recenseamento, a chamada pública e a busca ativa de jovens fora da escola pertencentes aos segmentos populacionais considerados, sob a coordenação da Secretaria Municipal de Educação e Núcleo Regional de Ensino, com orçamento previamente definido, articulados com as Secretarias das áreas de Assistência Social, Saúde e Proteção à Juventude e demais áreas afins, com a participação das Instituições de Ensino Superior públicas, com as entidades da sociedade civil e o poder público estadual</t>
  </si>
  <si>
    <t>A Secretaria Municipal de Educação assegura em calendário escolar 2 chamadas públicas no ano letivo e duas horas de busca ativa semanais.</t>
  </si>
  <si>
    <t>8.7</t>
  </si>
  <si>
    <t>Elaborar, realimentar e aplicar a proposta pedagógica contemplando as necessidades da Educação de Jovens e Adultos, dentro da realidade da comunidade, analisando o calendário, matriz curricular e perfil dos educandos e educandas</t>
  </si>
  <si>
    <t>PPP está sendo elaborado na Rede Municipal de Ensino</t>
  </si>
  <si>
    <t>8.8</t>
  </si>
  <si>
    <t>Promover efetivamente a inclusão social, articulando as três esferas de governo e promovendo resgate social, levando em consideração a questão étnico-racial, de gênero, condição física, sensorial e intelectual</t>
  </si>
  <si>
    <t>Projovem Urbano e CEBEJA</t>
  </si>
  <si>
    <t xml:space="preserve">A educação de Jovens e Adultos atende a todos os munícipes sem distinção etnico racial, de gênero, condição física, sensorial ou intelectual. </t>
  </si>
  <si>
    <t>8.9</t>
  </si>
  <si>
    <t>Realizar parcerias entre as secretarias de direitos de políticas públicas e entre diversos órgãos a fim de melhorar a qualidade de vida dos educandos e educandas</t>
  </si>
  <si>
    <t>Articulação entre as secretarias pertinentes para os encaminhamentos necessários, como o Professor Mediador.</t>
  </si>
  <si>
    <t>8.10</t>
  </si>
  <si>
    <t>Implementar ações de Educação Profissional que atendam às necessidades de trabalho e renda dos educandos e educandas</t>
  </si>
  <si>
    <t>Projetos especiais dentro do curso da EJA para os alunos matriculados.</t>
  </si>
  <si>
    <t xml:space="preserve">A nova Deliberação  01/2023 CMEL da Educação de Jovens e Adultos, traz em seu artigo 05 orientações  para inserção de cursos de qualificação profissinal inicial . Esta secretaria está estudando a pertinência da implementação deste complemento na formação de seus estudantes conforme sugerido e orientado nesta deliberação. </t>
  </si>
  <si>
    <t>8.11</t>
  </si>
  <si>
    <t>Promover formação continuada aos professores com metodologias adequadas, contemplando as especificidades da EJA, Ensino Médio, Educação Profissional e Educação Especial;</t>
  </si>
  <si>
    <t xml:space="preserve"> </t>
  </si>
  <si>
    <t>8.12</t>
  </si>
  <si>
    <t>Realizar intercâmbio entre as escolas para os educandos e educandas conhecerem a realidade de outras comunidades</t>
  </si>
  <si>
    <t>Culminância dos projetos desenvolvidos nas escolas.</t>
  </si>
  <si>
    <t>8.13</t>
  </si>
  <si>
    <t>Promover troca de experiência entre diretores, supervisores, e coordenadores pedagógicos, professores da Educação de Jovens e Adultos, garantindo programa de formação continuada visando à melhoria da prática educativa</t>
  </si>
  <si>
    <t>8.14</t>
  </si>
  <si>
    <t>Diferenciar o horário de chegada, de acordo com a necessidade dos educandas e educandas trabalhadores (as)</t>
  </si>
  <si>
    <t>8.15</t>
  </si>
  <si>
    <t>Garantir a hora-atividade do docente, conforme legislação vigente;</t>
  </si>
  <si>
    <t>8.16</t>
  </si>
  <si>
    <t>Assegurar a ampliação orçamentária destinada ao financiamento da Educação de Jovens e Adultos</t>
  </si>
  <si>
    <t>Formação continuada</t>
  </si>
  <si>
    <t>8.17</t>
  </si>
  <si>
    <t>Disponibilizar material pedagógico para os educandos e educandas inclusive livros didáticos e literários em formatos acessíveis</t>
  </si>
  <si>
    <t>Ampliações orçamentárias: 2016 - R$ 1.440.000,00, 2017 - R$ 1.331.000,00, 2018 - R$ 1.513.000,00 e 2019 R$ 2.038.000,00</t>
  </si>
  <si>
    <t>8.18</t>
  </si>
  <si>
    <t>Disponibilizar merenda de qualidade e quantidade suficiente para atender aos Educandos e educandas</t>
  </si>
  <si>
    <t>É disponibilizado material pedagógico variado para os alunos, porém, nas escolhas do livro didático de 2015 e 2018 a EJA não foi contemplado, PNLD.</t>
  </si>
  <si>
    <t>8.19</t>
  </si>
  <si>
    <t>Aplicar exame de equivalência somente em casos especiais e oferecer a Educação de Jovens e Adultos como modalidade de ensino</t>
  </si>
  <si>
    <t>8.20</t>
  </si>
  <si>
    <t>Ampliar atendimento à modalidade EJA, garantindo a qualidade de ensino ofertado e condições adequadas de trabalho aos profissionais da educação</t>
  </si>
  <si>
    <t>8.21</t>
  </si>
  <si>
    <t>Garantir encaminhamentos aos educandos e educandas da Educação de Jovens e Adultos para a rede estadual, dando continuidade aos anos finais do Ensino Fundamental e Médio</t>
  </si>
  <si>
    <t>Previsão de abertura de turma para 2019</t>
  </si>
  <si>
    <t>8.22</t>
  </si>
  <si>
    <t>Superar índice de analfabetismo no município</t>
  </si>
  <si>
    <t>O município conta com divulgação dos serviços de Educação de Jovens e Adultos em diversas mídias, duas chamadas públicas previstas em calendário escolar e busca ativa constantes pelo seu quadro de professores e equipe pedagógica.</t>
  </si>
  <si>
    <t>8.23</t>
  </si>
  <si>
    <t>Favorecer condições de inserção garantindo a permanência e sucesso do adolescente autor de ato infracional, mediante a parceria com os órgãos competentes, a frequência e aproveitamento do mesmo</t>
  </si>
  <si>
    <t xml:space="preserve">Os adolescentes em formação compatível com o Ensino Fundamental fase I é ofertado em ambiente de reclusão avaliações de Equivalência e aos em em processo de reabilitação as Unidades e a Secretaria de Educação fazem o encaminhamento deste jovem para as unidades escolares mais próximas das suas residências para que complementem sua escolaridade. </t>
  </si>
  <si>
    <t>8.24</t>
  </si>
  <si>
    <t>Realizar parcerias com Instituições de Ensino Públicas e privadas para promoção de cursos de formação continuada, divulgação de políticas de acesso, permanência e ações afirmativas para ingresso nas Instituições de Ensino Superior e formação continuada</t>
  </si>
  <si>
    <t>(Parcerias com o SINASE, CREAS 2)</t>
  </si>
  <si>
    <t>8.25</t>
  </si>
  <si>
    <t>Criar espaços públicos de forma regionalizada que permitam a permanência de crianças e adolescentes durante o período noturno, enquanto seus responsáveis estudam, garantindo profissionais habilitados para atendimento dessas crianças</t>
  </si>
  <si>
    <t>Parceria com a UEL</t>
  </si>
  <si>
    <t xml:space="preserve">    O serviço de sala de acolhimento é ofertado para o programa PROJOVEM Urbano, curso ofertado em parceria com o Governo Federal. </t>
  </si>
  <si>
    <t>8.26</t>
  </si>
  <si>
    <t>Assegurar a reorganização das Propostas Pedagógicas das unidades escolares para que estas possam adequar o atendimento da Educação de Jovens e Adultos considerando a especificidade dos educandos e educandas e professores, no que tange ao horário de atendimento, ao calendário letivo, à organização pedagógica, ao acesso a todos os equipamentos e materiais escolares, bibliotecas, laboratórios, bem como o apoio pedagógico da equipe gestora no período / turno de atendimento</t>
  </si>
  <si>
    <t>8.27</t>
  </si>
  <si>
    <t>Articular e realizar oficinas pedagógicas, oportunizar efetivamente o acesso a eventos culturais e projetos educacionais</t>
  </si>
  <si>
    <t>Projetos EJA: Partilhando saberes e vivências por meio de práticas colaborativas;</t>
  </si>
  <si>
    <t>8.28</t>
  </si>
  <si>
    <t>Integrar a rede de serviços e divulgar as ações desenvolvidas nas secretarias</t>
  </si>
  <si>
    <t>Projeto realizado em datas específicas já previstas no calendário escolar;</t>
  </si>
  <si>
    <t>8.29</t>
  </si>
  <si>
    <t>Criar fórum da Educação de Jovens e Adultos, envolvendo diversas políticas públicas</t>
  </si>
  <si>
    <t>Fórum Paranaense da EJA</t>
  </si>
  <si>
    <t>8.30</t>
  </si>
  <si>
    <t>Estabelecer parceria entre o Fórum Paranaense de Educação de Jovens e Adultos - região Londrina e o Sistema Municipal e Estadual para avaliação, acompanhamento, levantamento de demandas destas modalidades</t>
  </si>
  <si>
    <t>8.31</t>
  </si>
  <si>
    <t>Realizar intercâmbio entre as escolas através de visitas, cartas, bilhetes, fotos, e e-mails e eventos festivos</t>
  </si>
  <si>
    <t>Em andamento</t>
  </si>
  <si>
    <t>Eventos festivos</t>
  </si>
  <si>
    <t>8.32</t>
  </si>
  <si>
    <t>Assegurar o direito do profissional da educação à formação continuada, que deve ser ofertada pelo poder público em parceria com as Instituições de Ensino Superior públicas, requerendo a participação dos diretores, supervisores, coordenadores pedagógicos, professores da Educação de Jovens e Adultos, na definição de suas próprias necessidades de formação e aprofundamento teórico-metodológico</t>
  </si>
  <si>
    <t>(Aboradada nas estratégias:  8.11 e 8.13)</t>
  </si>
  <si>
    <t>8.33</t>
  </si>
  <si>
    <t>Promover formação continuada para os professores que atendem os educandos e educandas especiais</t>
  </si>
  <si>
    <t>Em calendário (Oferta através da coordenação EJA e Ger. Educacional de Apoio Especializado)</t>
  </si>
  <si>
    <t>(Aboradada nas estratégias:  8.11)</t>
  </si>
  <si>
    <t>8.34</t>
  </si>
  <si>
    <t>Adequar o horário e espaço nas unidades escolares de acordo com a realidade da escola</t>
  </si>
  <si>
    <t>(Aboradada nas estratégias:  8.14)</t>
  </si>
  <si>
    <t>8.35</t>
  </si>
  <si>
    <t>Criar comissão para elaborar os critérios de seleção de professores de Educação de Jovens e Adultos</t>
  </si>
  <si>
    <t>Entrevista por perfil</t>
  </si>
  <si>
    <t>8.36</t>
  </si>
  <si>
    <t>Realizar censo escolar municipal, manter políticas educacionais, garantindo a utilização de recursos para Educação de Jovens e Adultos, com qualidade</t>
  </si>
  <si>
    <t>8.37</t>
  </si>
  <si>
    <t>Garantir recursos do Fundo de Manutenção e Desenvolvimento da Educação Básica e de Valorização dos Profissionais da Educação - FUNDEB para material didático dos educandos e educandas</t>
  </si>
  <si>
    <t>8.38</t>
  </si>
  <si>
    <t>Manter e melhorar a qualidade do cardápio com quantidade equivalente aos adultos</t>
  </si>
  <si>
    <t>8.39</t>
  </si>
  <si>
    <t>Utilizar escolas municipais e estaduais nos turnos ociosos para expansão das turmas de Educação de Jovens e Adultos, garantindo a qualidade do ensino e condições de trabalho</t>
  </si>
  <si>
    <t>8.40</t>
  </si>
  <si>
    <t>Implantar turmas da Educação de Jovens e Adultos nos anos finais do Ensino Fundamental e Ensino Médio em escolas estaduais conforme demanda</t>
  </si>
  <si>
    <t>Trata-se também de estratégia que sugere o planejamento integrado entre demanda por escolarização aos munícipes e o ofertante da etapa e modalidade da educação básica, articulação importante entre a RME e REE. Apesar da inviabilidade de aferição dessa meta, especificamente, pelo municípios por ausência de dados para esses indicadores, a não ser em anos censitários</t>
  </si>
  <si>
    <t>Demanda do estado.</t>
  </si>
  <si>
    <t>8.41</t>
  </si>
  <si>
    <t>Manter parceria com programas, ações e políticas públicas no âmbito estadual para garantir a continuidade dos processos de escolarização</t>
  </si>
  <si>
    <t>(Presença de 11 turmas de APEDS - Ações Pedagógicas Descentralizadas em 2017);</t>
  </si>
  <si>
    <t>(Aboradada nas estratégias:  8.21)</t>
  </si>
  <si>
    <t>8.42</t>
  </si>
  <si>
    <t>Implantar Educação de Jovens e Adultos em horários e/ ou dias alternativos, observando a qualidade do ensino ofertado</t>
  </si>
  <si>
    <t>8.43</t>
  </si>
  <si>
    <t>Promover a participação na comissão permanente de adolescente autor de ato infracional</t>
  </si>
  <si>
    <t>8.44</t>
  </si>
  <si>
    <t>Realizar cursos, projetos, palestras com os temas: gravidez na adolescência, iniciação sexual, DST e planejamento familiar, questões étnico-raciais, diversidade sexual, gênero e educação financeira, em parceria com Instituições de Ensino Superior</t>
  </si>
  <si>
    <t xml:space="preserve">As estratégias de ensino prevêm a participação dos estudantes da EJA em diferentes programas de palestras e formação em diferentes temas. </t>
  </si>
  <si>
    <t>8.45</t>
  </si>
  <si>
    <t>Reduzir índice de evasão</t>
  </si>
  <si>
    <t>Formação docente</t>
  </si>
  <si>
    <t>8.46</t>
  </si>
  <si>
    <t>Estimular a produção de material didático, o desenvolvimento de currículos e metodologias específicas para avaliação e formação continuada de docentes das redes públicas que atuam na Educação de Jovens eAdultos integrada à educação profissional</t>
  </si>
  <si>
    <t>8.47</t>
  </si>
  <si>
    <t>Fomentar a oferta pública de formação inicial e continuada para trabalhadores articulada à Educação de Jovens e Adultos, em regime de colaboração e com apoio das entidades privadas de formação profissional</t>
  </si>
  <si>
    <t>Trata-se também de estratégia que sugere o planejamento integrado entre demanda por escolarização aos munícipes e o ofertante da modalidade da educação básica, articulação importante entre a RME e REE, e inclusão de outras representações institucionais, neste caso, a iniciativa privada. Há a necessidade do protagonismo das lideranças locais para gerenciar essa articulação ampliada. A forma dos Arranjos de Desenvolvimento da Educação podem contemplar articulações com essa amplitude. O NRE pode ser protagonista dessa estratégia articuladora.</t>
  </si>
  <si>
    <t>(Abordado na Estratégia 8,10)</t>
  </si>
  <si>
    <t>8.48</t>
  </si>
  <si>
    <t>Fomentar a diversificação curricular do ensino médio para jovens e adultos, integrando a formação integral à preparação para o mundo do trabalho e promovendo a interrelação entre teoria e prática nos eixos da ciência, do trabalho, da tecnologia e da cultura e cidadania, de forma a organizar o tempo e o espaço pedagógicos adequados às características de jovens e adultos por meio de equipamentos e laboratórios, produção de material didático específico e formação continuada de professores</t>
  </si>
  <si>
    <t>Da mesma forma, trata-se também de estratégia que sugere o planejamento integrado entre demanda por escolarização aos munícipes e o ofertante da etapa da educação básica, articulação importante entre a RME e REE, e inclusão de outras representações institucionais, neste caso, as IES e iniciativa privada. Há a necessidade do protagonismo das lideranças locais para gerenciar essa articulação ampliada. A forma dos Arranjos de Desenvolvimento da Educação podem contemplar articulações com essa amplitude. O NRE pode ser protagonista dessa estratégia articuladora.</t>
  </si>
  <si>
    <t>Demanda do estado</t>
  </si>
  <si>
    <t>8.49</t>
  </si>
  <si>
    <t>Implementar ações de Educação Profissional criando grupos intersetoriais de maneira que possa garantir a inclusão de jovens e adultos no mercado de trabalho e acesso a geração de emprego e renda</t>
  </si>
  <si>
    <t xml:space="preserve">Abordado na Estratégia 8,10) </t>
  </si>
  <si>
    <t>8.50</t>
  </si>
  <si>
    <t>Criar uma comissão permanente intersetorial (saúde, educação, cultura, esporte) com o objetivo de construir uma proposta educacional voltada a adolescentes e jovens de alta vulnerabilidade social</t>
  </si>
  <si>
    <t xml:space="preserve">  </t>
  </si>
  <si>
    <t>8.51</t>
  </si>
  <si>
    <t>Oferecer e garantir educação presencial de qualidade a todos os jovens, adultos e idosos</t>
  </si>
  <si>
    <t>8.52</t>
  </si>
  <si>
    <t>Assegurar inclusão escolar aos jovens, adultos e idosos com deficiência matriculados na EJA garantindo-lhes o atendimento educacional especializado complementar à escolarização visando efetivar as condições de acessibilidade ao currículo</t>
  </si>
  <si>
    <t>A: Elevar em parceria com estado e união a taxa de alfabetização da população com 15 (quinze) anos ou mais para 93,5% (noventa e três inteiros e cinco décimos por cento) até 2015; 
B: até 2024, erradicar o analfabetismo absoluto e reduzir em 50% (cinquenta por cento) a taxa de analfabetismo funcional.</t>
  </si>
  <si>
    <t>Indicador 9A - Justificativa: Inviável. Não existe dado público municipal e anual que informe se a pessoa sabe ler ou escrever. Informação disponível somente para anos censitários. No ano de 2023 a Secretaria Municipal de Educação possui 600 matrículas de Jovens e adultos acima de 15 anos participando da escolarização da EJA Fase I com capacidade instalada de atendimento para 900 matrículas com possibilidade de ampliação conforme demanda .
Dados: Secretaria Municipal de Educação - Setor de Educação de Jovens e adultos (junho/2023)
Indicador 9B - Justitificativa: Inviável. Não existe dado público municipal e anual que informe a escolaridade dos indivíduos, uma vez que "analfabetismo funcional" foi conceituado no PNE em Movimento como baixa escolaridade. Informação disponível somente para anos censitários</t>
  </si>
  <si>
    <t>Taxa de alfabetização da população de 15 anos ou mais de idade.</t>
  </si>
  <si>
    <t>Taxa de analfabetismo funcional da população de 15 anos ou mais de idade.</t>
  </si>
  <si>
    <t>Garantir a oferta gratuita e contínua da EJA em horários compatíveis com as necessidades dos educandos e educandas em estabelecimentos públicos e outros espaços a todos que não tiveram acesso a escolarização básica na idade própria</t>
  </si>
  <si>
    <t>Suprimida da Lei 12.291/2015</t>
  </si>
  <si>
    <t xml:space="preserve"> (Pesquisa do referido mapeamento prevista para 2018);
</t>
  </si>
  <si>
    <t>A criação e manutenção das APDEs</t>
  </si>
  <si>
    <t>PROJOVEM não possui mais o benefício.</t>
  </si>
  <si>
    <t>Realizado sempre que necessário</t>
  </si>
  <si>
    <t>Efetuar o recenseamento e a chamada pública de forma constante e sistematizada, como estabelece a Lei nº 9394/96 (LDB – Lei de Diretrizes e Bases da Educação) no seu artigo 5º inciso II, com calendário e orçamento previamente definido pelo respectivo órgão executor, que fará a articulação Inter secretarial, bem como parcerias com entidades e IES – Instituições de Ensino Superior Públicas e Privadas</t>
  </si>
  <si>
    <t>Realizado duas vezes ao ano, sendo 1 no 1º e 2º semestre somente a Secretaria de Educação Municipal</t>
  </si>
  <si>
    <t>contínuoi</t>
  </si>
  <si>
    <t>(Abordado na 8.6</t>
  </si>
  <si>
    <t>Realizar avaliação de caráter pedagógico, centrados na aprendizagem, adquirida por meios formais ou informais e classificar ou reclassificar o estudante à etapa condizente ao seu nível de conhecimento</t>
  </si>
  <si>
    <t>Promover ação intersetorial para o atendimento aos educandos e educandas da Educação de Jovens e Adultos por meio de programas suplementares de transporte, alimentação e saúde, inclusive atendimento oftalmológico e fornecimento gratuito de óculos, sendo estes desenvolvidos por seus respectivos órgãos públicos</t>
  </si>
  <si>
    <t>Atendidos no quesito transporte e alimentação, porém, houve a procura de parcerias, sem sucesso no caso oftalmológico</t>
  </si>
  <si>
    <t xml:space="preserve">O transporte escolar é feito pela CMTU, por busca do prórpio estudandte e auxílio da unidade escolar. 
Aos estudantes das áreas rurais a Secretaria de Educação oferece o transporte; 
A Secretaria mantém parcerias com empresas para fornecimento de óculos (OFTALON E ÓTICA VER BEM)
</t>
  </si>
  <si>
    <t>Assegurar a oferta de Educação de Jovens e Adultos, nas etapas e modalidades do Ensino Fundamental e Médio, às pessoas privadas de liberdade em todos os estabelecimentos penais assim como jovens adultos abrigados em instituições de acolhimento para pessoas em situação de violência doméstica, ameaça e risco de morte, assegurando-se formação específica dos professores e das professoras e implementação de Diretrizes Nacionais em regime de colaboração, garantindo o sigilo e a segurança dosenvolvidos</t>
  </si>
  <si>
    <t>Trata-se também de estratégia que sugere o planejamento integrado entre demanda por escolarização aos munícipes e o ofertante da etapa e modalidade da educação básica, articulação importante entre a RME e REE. Apesar da inviabilidade de aferição dessa meta, especificamente, pelos municípios, por ausência de dados para esses indicadores, a não ser em anos censitários.</t>
  </si>
  <si>
    <t>Demanda da SEED</t>
  </si>
  <si>
    <t>Apoiar técnica e financeiramente projetos inovadores na Educação de Jovens e Adultos que visem ao desenvolvimento de modelos adequados às necessidades específicas desses educandos e educandas</t>
  </si>
  <si>
    <t>Trata-se também de estratégia que sugere o planejamento integrado entre demanda por escolarização aos munícipes e o ofertante da etapa da educação básica, articulação importante entre a RME e REE, e inclusão de outras representações institucionais, neste caso, a iniciativa privada.</t>
  </si>
  <si>
    <t>Executar programas de capacitação tecnológica da população jovem e adulta, direcionados para os segmentos com baixos níveis de escolarização formal e para os educandos e educandas com deficiência, articulando os sistemas de ensino, a rede federal e estadual de educação profissional, científica e tecnológica, as universidades pública e privada, as cooperativas e as associações, por meio de ações de extensão desenvolvidas em centros tecnológicos, com tecnologias assistivas que favoreçam a efetiva inclusão social e produtiva dessa população</t>
  </si>
  <si>
    <t>Trata-se de uma estratégia que sugere o planejamento integrado entre demanda por escolarização aos munícipes e o ofertante da etapa da educação básica, articulação importante entre a RME e REE, e inclusão de outras representações institucionais, neste caso, as IES e iniciativa privada. Há a necessidade do protagonismo das lideranças locais para gerenciar essa articulação ampliada. A forma dos Arranjos de Desenvolvimento da Educação podem contemplar articulações com essa amplitude. O NRE pode ser protagonista dessa estratégia articuladora.</t>
  </si>
  <si>
    <t>Considerar, nas políticas públicas de jovens e adultos, as necessidades dos idosos, com vistas à promoção de políticas de superação dos índices de analfabetismo, ao acesso a tecnologiaseducacionais e atividades recreativas, culturais e esportivas, à implementação de programas de valorização e compartilhamento dos conhecimentos e experiência dos idosos e à inclusão dos temas do envelhecimento e da velhice nas escolas respeitando suas especificidades identitárias e culturais.</t>
  </si>
  <si>
    <t>(Atendimento em todas as turmas, bem como no centro de convivência do Idoso - Regiaão Leste em atendimento ao previsto na Conferência Municipal dos Direitos da Pessoa Idosa de 2016 e no CCI Norte em andamento para abertura de turmas);</t>
  </si>
  <si>
    <t>Garantir o atendimento da demanda oriunda das chamadas públicas nas comunidades promovendo desde os anos iniciais até o ensino médio</t>
  </si>
  <si>
    <t>Os CCIs Leste e Norte</t>
  </si>
  <si>
    <t>Manter e ampliar a parceria com as IES – Instituições de Ensino Superior públicas e privadas de Londrina e região, por meio de programas federais e estaduais de incentivo à docência e à cultura, assegurando a alfabetização, a escolarização e ampliação da criticidade de jovens, adultos e idosos, garantindo qualidade de ensino e continuidade, de modo a evitar qualquer forma de aceleramento educacional.</t>
  </si>
  <si>
    <t>(Abordada na 8.24)</t>
  </si>
  <si>
    <t>Desenvolver de forma democrática, política pública normatizada para a EJA - Educação de Jovens e Adultos, para garantir a frequência, permanência e sucesso, bem como acompanhamentos pedagógico e psicopedagógico, visando reduzir o número de repetências e evasão</t>
  </si>
  <si>
    <t>Aboradada na 8.45)</t>
  </si>
  <si>
    <t>Considerar na construção das Propostas Pedagógicas das unidades escolares, as concepções das Diretrizes Curriculares, em suas respectivas instâncias, bem como contemplar as identidades, necessidades e especificidades dos educandos e educandas da modalidade EJA - Educação de Jovens e Adultos</t>
  </si>
  <si>
    <t>PPP em andamento no ano de 2019 para o realinhamento ao referencial do Paraná.</t>
  </si>
  <si>
    <t>9.13</t>
  </si>
  <si>
    <t>Desenvolver nas unidades escolares municipais que ofertam Modalidade EJA - Educação de Jovens e Adultos, em parceria com as Secretarias de Políticas Públicas, atividades artísticas, culturais, esportivas e jogos intelectuais</t>
  </si>
  <si>
    <t>Parcerias com os Conselhos Municipais dos Direitos do Idoso, da Mulher e o Centro POP</t>
  </si>
  <si>
    <t xml:space="preserve">As turmas de EJA participam de programações artísticas ofertadas pela rede pública, olimpíadas pedagógicas e atividades diversas quando pertinentes ao público. </t>
  </si>
  <si>
    <t>9.14</t>
  </si>
  <si>
    <t>Realizar pesquisas em conjunto com as IES públicas para caracterização do diagnóstico socioeconômico, cultural e educacional dos educandos e educandas jovens e adultos da EJA - Educação de Jovens e Adultos objetivando adequar o currículo e a pauta de formação continuada dos professores;</t>
  </si>
  <si>
    <t>9.15</t>
  </si>
  <si>
    <t>Garantir a expansão da oferta de Educação de Jovens e Adultos, articulada ou não à Educação Profissional, de modo a atender às pessoas que se encontram cumprindo medidas judiciais em regime fechado, semiaberto e aberto, assegurando-se formação específica dos professores e das professoras e implementação de diretrizes nacionais em regime de colaboração, a todas as pessoas que queiram estudar, criando programas de incentivo com liberdade em todos os estabelecimentos penais com espaço físico adequado onde possa atender um número considerável de pessoas, com dois turnos;</t>
  </si>
  <si>
    <t>Demanda do Estado</t>
  </si>
  <si>
    <t>Oferecer, no mínimo, 25% (vinte e cinco por cento) das matrículas de Educação de Jovens e Adultos, nos Ensinos Fundamental e Médio, na forma integrada à Educação Profissional.</t>
  </si>
  <si>
    <t xml:space="preserve">Atualmente o Município atende 52 matrículas EJA Fase II através do programa (PROJOVEM Urbano) que tem em sua gradequalificação profissonal, além de parceria com o Instituto Federal do Paraná, que também realiza cursos de iniciação profissional com este público. </t>
  </si>
  <si>
    <t>Percentual de matrículas de Educação de Jovens e Adultos na forma integrada à Educação Profissional.</t>
  </si>
  <si>
    <t>10.1</t>
  </si>
  <si>
    <t>Manter Programa Nacional de Educação de Jovens e Adultos voltado à conclusão do Ensino Fundamental e à Formação Profissional Inicial, de forma a estimular a conclusão da Educação Básica</t>
  </si>
  <si>
    <t>Programa Projovem Urbano</t>
  </si>
  <si>
    <t>10.2</t>
  </si>
  <si>
    <t>Expandir as matrículas na Educação de Jovens e Adultos, de modo a articular a formação inicial e continuada de trabalhadores com a Educação Profissional, objetivando a elevação do nível de escolaridade do trabalhador e da trabalhadora</t>
  </si>
  <si>
    <t>10.3</t>
  </si>
  <si>
    <t>Fomentar a integração da Educação de Jovens e Adultos com a Educação Profissional, em cursos planejados, de acordo com as características do público da Educação de Jovens e Adultos e considerando as especificidades das populações itinerantes e do campo e das comunidades indígenas e quilombolas</t>
  </si>
  <si>
    <t>Projovem e CEEBJAS</t>
  </si>
  <si>
    <t>A nova Deliberação 01/2023 prevê no seu artigo 7º um acréscimo de 160 horas para qualificação profissional</t>
  </si>
  <si>
    <t>10.4</t>
  </si>
  <si>
    <t>Ampliar as oportunidades profissionais dos jovens e adultos com deficiência e baixo nível de escolaridade, por meio do acesso à Educação de Jovens e Adultos articulada à Educação Profissional</t>
  </si>
  <si>
    <t>A abordada na 10.2</t>
  </si>
  <si>
    <t>10.5</t>
  </si>
  <si>
    <t>Incentivar e garantir a criação de políticas municipais de reestruturação e aquisição de equipamentos voltados à expansão e à melhoria da rede física de escolas públicas que atuam na Educação de Jovens e Adultos integrada à Educação Profissional, garantindo acessibilidade à pessoa com deficiência</t>
  </si>
  <si>
    <t>A Secretaria de  Educação atende a todos os munícipes sem distinção etnico racial, de gênero, condição física, sensorial ou intelectual, ofertando os equipamentos necessários que atenda o desenvolvimento do educando.</t>
  </si>
  <si>
    <t>10.6</t>
  </si>
  <si>
    <t>Estimular a diversificação curricular da Educação de Jovens e Adultos, articulando a Formação Básica e a preparação para o mundo do trabalho e estabelecendo interrelações entre teoria e prática, nos eixos da ciência, do trabalho, da tecnologia e da cultura e cidadania, de forma a organizar o tempo e os espaços pedagógicos adequados às especificidades sociais, culturais e identitárias desses estudantes</t>
  </si>
  <si>
    <t>10.7</t>
  </si>
  <si>
    <t>Fomentar a produção de material didático, o desenvolvimento de currículos e metodologias específicas, os instrumentos de avaliação, o acesso a equipamentos e laboratórios e a formação continuada de docentes das redes públicas que atuam na Educação de Jovens e Adultos articulada à Educação Profissional</t>
  </si>
  <si>
    <t>Da mesma forma, trata-se também de estratégia que sugere o planejamento integrado entre demanda por escolarização aos munícipes e o ofertante da etapa da educação básica, articulação importante entre a RME e REE</t>
  </si>
  <si>
    <t>A Secretaria Municipal de Educação em parceria com o instituto Federal está desenvolvendo um curso de Resíduo Sólidos com o público da Programa Pojovem Urbano.</t>
  </si>
  <si>
    <t>Da mesma forma, trata-se também de estratégia que sugere o planejamento integrado entre demanda por escolarização aos munícipes e o ofertante da etapa da educação básica, articulação importante entre a RME, REE e PPGE das IES.</t>
  </si>
  <si>
    <t>Da mesma forma, trata-se também de estratégia que sugere o planejamento integrado entre demanda por escolarização aos munícipes e o ofertante da etapa da educação básica, articulação importante entre a RME, REE iniciativa privada e PPGE das IES.</t>
  </si>
  <si>
    <t>10.8</t>
  </si>
  <si>
    <t>Orientar a expansão da oferta de Educação de Jovens e Adultos articulada à Educação Profissional, de modo a atender às pessoas privadas de liberdade nos estabelecimentos penais assim como jovens adultos abrigados em instituições de acolhimento para pessoas em situação de violência doméstica, ameaça e risco de morte, assegurando-se formação específica dos professores e das professoras e implementação de diretrizes nacionais em regime de colaboração, garantindo o sigilo e a segurança dos envolvidos</t>
  </si>
  <si>
    <t>A Secretaria Municipal de Educação faz aplicação de exame de equivalência, encaminha material didático e faz orientações aos profissionais destes estabelicimentos, auxilando os acolhidos a concluírem a escolaridade.</t>
  </si>
  <si>
    <t>10.9</t>
  </si>
  <si>
    <t>Implementar mecanismos de reconhecimento de saberes dos jovens e adultos trabalhadores, a serem considerados na articulação curricular dos cursos de formação inicial e continuada e dos cursos técnicos de nível médio, garantindo a educação presencial, de qualidade, evitando aceleração do processo educacional e valorizando o saber que os educandos trazem para a sala de aula</t>
  </si>
  <si>
    <t>10.10</t>
  </si>
  <si>
    <t>Apoiar ações de Educação Profissional para a modalidade EJA em parceria com IES – Instituições de Ensino Superior públicas e privadas criando mais oportunidades de inserção no mercado de trabalho e em projetos que garantam o acesso a geração de emprego e renda com articulação do poder público municipal, estadual e federal</t>
  </si>
  <si>
    <t>10.11</t>
  </si>
  <si>
    <t>Garantir a oferta da escolarização nos níveis fundamental I, II e médio, articulado com a profissionalização, em parceria com o Governo Estadual e Federal e apoio de universidades públicas e privadas aos adolescentes acima de 16 (dezesseis) anos e jovens, adultos e idosos que se encontram em situação de rua e às trabalhadoras e trabalhadores do sexo, levando em consideração as especificidades do público atendido</t>
  </si>
  <si>
    <t>A nova Deliberação 01/2023 prevê no seu artigo 7º um acréscimo de 160 horas para qualificação profissional, a Secretaria Municipal atende todos os munícipes sem distinção de etnia, raça e condição social</t>
  </si>
  <si>
    <t>10.12</t>
  </si>
  <si>
    <t>Ampliar o orçamento público municipal e estadual destinado a expansão e manutenção da oferta da EJA e da Educação Profissional</t>
  </si>
  <si>
    <t>10.13</t>
  </si>
  <si>
    <t>Garantir professor tradutor/ intérprete e/ou professor de apoio, mediante diagnóstico, laudo de profissional especializado e/ou avaliação psicoeducacional</t>
  </si>
  <si>
    <t>10.14</t>
  </si>
  <si>
    <t>Garantir recursos e serviços de acessibilidade aos jovens, adultos e idosos com deficiência matriculados na EJA, mediante o estudo de cada caso e elaboração do plano educacional de atendimento especializado, com o objetivo de identificar e eliminar as barreiras ao plano de acesso, participação e aprendizagem</t>
  </si>
  <si>
    <t>10.15</t>
  </si>
  <si>
    <t>Garantir gratuidade integral de transporte público aos educandos jovens e adultos matriculados na rede Municipal e Estadual de Educação do Município de Londrina</t>
  </si>
  <si>
    <t>Depende de projetos defendidos pelos vereadores</t>
  </si>
  <si>
    <t>10.17</t>
  </si>
  <si>
    <t>Construir uma política pública intersetorial que garanta a inclusão dos imigrantes, LGBT/QI e outras minorias, sem caráter segregatório</t>
  </si>
  <si>
    <t xml:space="preserve">A Secretaria de  Educação atende a todos os munícipes sem distinção etnico racial, de gênero, condição física, sensorial ou intelectual. </t>
  </si>
  <si>
    <t>10.18</t>
  </si>
  <si>
    <t>Articular com o Governo Estadual e Federal a ampliação de recursos públicos contínuos destinados na oferta de Educação de Jovens e Adultos (Fundamental II e Médio) na forma de 100% (cem por cento) presencial;</t>
  </si>
  <si>
    <t>10.19</t>
  </si>
  <si>
    <t>Tornar público, via portal da transparência, anualmente, todos recursos financeiros aplicados diretamente aos educandos da Educação de Jovens e Adultos</t>
  </si>
  <si>
    <t>Setor do financeiro</t>
  </si>
  <si>
    <t>Triplicar as matrículas da Educação Profissional Técnica de Nível Médio, assegurando a qualidade da oferta e pelo menos 50% (cinquenta por cento) da expansão no segmento público.</t>
  </si>
  <si>
    <t>Meta atendida pelo Estado</t>
  </si>
  <si>
    <t>Número absoluto de matrículas em EPT de nível médio</t>
  </si>
  <si>
    <t xml:space="preserve">SEED </t>
  </si>
  <si>
    <t>Participação do segmento público na expansão da EPT de Nível Médio</t>
  </si>
  <si>
    <t>X</t>
  </si>
  <si>
    <t>Expansão acumulada da EPT de Nível Médio pública</t>
  </si>
  <si>
    <t>(informe aqui o prazo do indicador)</t>
  </si>
  <si>
    <t>11.1</t>
  </si>
  <si>
    <t>Estimular a expansão das matrículas de Educação Profissional Técnica de Nível Médio na rede federal de educação profissional, científica e tecnológica, levando em consideração a responsabilidade dos Institutos na ordenação territorial, sua vinculação com arranjos produtivos, sociais e culturais locais e regionais, bem como a interiorização da Educação Profissional</t>
  </si>
  <si>
    <t>Avaliar com a sociedade a dimensão da meta (triplicar), em função da continuação do texto da meta. Novamente, neste caso, trata-se também de estratégia que sugere o planejamento integrado entre demanda por escolarização aos munícipes e o ofertante da etapa da educação básica, articulação importante entre a RME, REE iniciativa privada e PPGE das IES.</t>
  </si>
  <si>
    <t>11.2</t>
  </si>
  <si>
    <t>Fomentar a expansão da oferta de Educação Profissional Técnica de Nível Médio nas redes públicas estaduais de ensino</t>
  </si>
  <si>
    <t>Trata-se também de estratégia que sugere o planejamento integrado entre demanda por escolarização aos munícipes e o ofertante da etapa da educação básica, articulação importante entre a RME, REE iniciativa privada e PPGE das IES.</t>
  </si>
  <si>
    <t>11.3</t>
  </si>
  <si>
    <t>Fomentar a expansão da oferta de Educação Profissional Técnica de Nível Médio na modalidade de Educação à Distância, presencial e semipresencial, com a finalidade de ampliar o atendimento e democratizar o acesso à Educação Profissional Pública e Gratuita, assegurando padrão de qualidade</t>
  </si>
  <si>
    <t>Novamente, neste caso, trata-se também de estratégia que sugere o planejamento integrado entre demanda por escolarização aos munícipes e o ofertante da etapa da educação básica, articulação importante entre a RME, REE iniciativa privada e PPGE das IES.</t>
  </si>
  <si>
    <t>11.4</t>
  </si>
  <si>
    <t>Estimular a expansão do estágio na Educação Profissional Técnica de Nível Médio e do Ensino Médio Regular, preservando-se seu caráter pedagógico integrado ao itinerário formativo do estudante, visando à formação de qualificações próprias da atividade profissional, à contextualização curricular e ao desenvolvimento da juventude</t>
  </si>
  <si>
    <t>11.5</t>
  </si>
  <si>
    <t>Estimular a ampliação da oferta de programas de reconhecimento de saberes para fins de certificação profissional em nível técnico</t>
  </si>
  <si>
    <t xml:space="preserve">Necessário avaliar essa estratégia à luz da legislação escolar vigente </t>
  </si>
  <si>
    <t>11.6</t>
  </si>
  <si>
    <t>Estimular a ampliação da oferta de matrículas gratuitas de Educação Profissional Técnica de Nível Médio pelas entidades privadas de formação profissional e/ou não governamental, dando prioridade aos jovens, adolescentes e adultos com deficiência e/ou vulnerabilidade social;</t>
  </si>
  <si>
    <t>Sugere o planejamento integrado entre demanda por escolarização aos munícipes e o ofertante da etapa da educação básica, articulação importante entre a RME, REE iniciativa privada e PPGE das IES.</t>
  </si>
  <si>
    <t>11.7</t>
  </si>
  <si>
    <t>Incentivar a expansão da oferta de financiamento estudantil à Educação Profissional Técnica de Nível Médio oferecida em instituições privadas de Educação Superior;</t>
  </si>
  <si>
    <t>11.8</t>
  </si>
  <si>
    <t>Apoiar a institucionalização de Sistema de Avaliação da Qualidade da Educação Profissional Técnica de nível médio das redes escolares públicas e privadas</t>
  </si>
  <si>
    <t>Necessário avaliar essa estratégia à luz da legislação escolar vigente e a proposta do “Sistema de Avaliação da Qualidade da Educação Profissional Técnica de nível médio”</t>
  </si>
  <si>
    <t>11.9</t>
  </si>
  <si>
    <t>Expandir e estimular o atendimento do Ensino Médio gratuito integrado à formação profissional para as populações do campo, assentamentos e para as comunidades indígenas e quilombolas, de acordo com os seus interesses e necessidades</t>
  </si>
  <si>
    <t>11.10</t>
  </si>
  <si>
    <t>Estimular a oferta de Educação Profissional Técnica de Nível Médio para as pessoas com deficiência, transtornos globais do desenvolvimento e altas habilidades ou superdotação</t>
  </si>
  <si>
    <t>11.11</t>
  </si>
  <si>
    <t>Apoiar a elevação gradual da taxa de conclusão média dos Cursos Técnicos de nível médio na rede federal de educação profissional, científica e tecnológica para 90% (noventa por cento) e elevar, nos cursos presenciais, a relação de alunos (as) por professor para 20 (vinte)</t>
  </si>
  <si>
    <t>11.12</t>
  </si>
  <si>
    <t>Apoiar a elevação gradual do investimento em programas de assistência estudantil e mecanismos de mobilidade acadêmica, visando a garantir as condições necessárias à permanência dos (as) estudantes e à conclusão dos Cursos Técnicos de Nível Médio</t>
  </si>
  <si>
    <t>11.13</t>
  </si>
  <si>
    <t>Estimular a estruturação do Sistema Nacional de Informação Profissional, articulando a oferta de formação das instituições especializadas em Educação Profissional aos dados do mercado de trabalho e a consultas promovidas em entidades empresariais e de trabalhadores</t>
  </si>
  <si>
    <t>Considerar a qualificação do verbo “estimular” e seu alcance para o município, nesse caso.</t>
  </si>
  <si>
    <t>11.14</t>
  </si>
  <si>
    <t>Incentivar o sistema de divulgação das vagas gratuitas existentes, em parceria com NRE –Núcleo Regional de Educação, nas instituições que ofertam cursos técnicos de Londrina, buscando parcerias com Secretarias e IES – Instituições de Ensino Superior</t>
  </si>
  <si>
    <t>11.15</t>
  </si>
  <si>
    <t>Estimular as ações para a redução das desigualdades étnico raciais no acesso e à permanência na educação profissional, inclusive mediante a adoção de políticas públicas afirmativas</t>
  </si>
  <si>
    <t>11.16</t>
  </si>
  <si>
    <t>Apoiar a disponibilização em cada região e/ou microrregião de espaçosfísicos para realização de cursos técnicos</t>
  </si>
  <si>
    <t>11.17</t>
  </si>
  <si>
    <t>Estimular e fomentar a criação de incubadoras na educação profissional e técnica de nível Médio</t>
  </si>
  <si>
    <t>Cooperar para a elevação da taxa de matrícula na educação superior da população de dezoito a trinta anos, melhorando a qualidade da oferta.</t>
  </si>
  <si>
    <t>Indicador 12A - Justificativa: Inviável para município. A) PNAD é pesquisa amostral; B) Censo educação Superior não informa endereço do aluno; usar endereço da matrícula concentrará no município a faixa etária dos estudantes que se deslocam para estudo; C) Grande parte dos municípios não possuem nível superior em seu território.
Indicador 12B - Justificativa: Inviável para município. A) PNAD é pesquisa amostral; B) Censo educação Superior não informa endereço do aluno; usar endereço da matrícula concentrará no município a faixa etária dos estudantes que se deslocam para estudo; C) Grande parte dos municípios não possuem nível superior em seu território.
Indicador 12C - Justificativa: Inviável: a) Menor nível de desagregação do indicador pela Nota Técnica do Inep é "Unidade da Federação"; b) Grande parte dos municípios não possuem nível superior em seu território; c) Alguns possuem apenas ensino superior privado, resultando em divisão por zero no setor público; d) Em 2014, 80 municípios paranaenses possuem ensino superior presencial e 127 ensino superior a distância; e) não existe uma variável chave comum para municípios em modalidade de ensino; após unir arquivos "ALUNOS", "CURSOS" e "LOCAL OFERTA": usar CO_MUNICIPIO_CURSO para modalidade presencial e CO_MUNICIPIO_LOCAL_OFERTA para modalidade ensino a distância.</t>
  </si>
  <si>
    <t>Taxa bruta de matrículas na graduação</t>
  </si>
  <si>
    <t>Taxa líquida de escolarização ajustada na educação superior.</t>
  </si>
  <si>
    <t>Participação do segmento público na expansão de matrículas de graduação</t>
  </si>
  <si>
    <t>12.1</t>
  </si>
  <si>
    <t>Colaborar para a melhoria da estrutura física e de recursos humanos das instituições públicas de educação superior, mediante parcerias ações planejadas e coordenadas, de forma a ampliar o acesso e a permanência à graduação</t>
  </si>
  <si>
    <t>Das 27 unidades existentes no Município 12 instituições informaram os dados, sendo 2 públicas e 10 privadas</t>
  </si>
  <si>
    <t>12.2</t>
  </si>
  <si>
    <t>Envidar esforços para ampliar a oferta de vagas, por meio da expansão e interiorização da rede estadual e federal de educação superior, da Rede Estadual e Federal de Educação Profissional, Científica e Tecnológica e do sistema Universidade Aberta do Brasil, considerando a densidade populacional, a oferta de vagas públicas em relação à população na idade de referência e observadas as características regionais das micro e mesorregiões definidas pelo IBGE - Fundação Instituto Brasileiro de Geografia e Estatística, uniformizando a expansão no território nacional</t>
  </si>
  <si>
    <t xml:space="preserve">Sem dado anterior para comparativo. Universidade Aberta UAB - realiza ações vinculadas a outras instituições - total de 252 alunos atualmente, no polo Londrina.  </t>
  </si>
  <si>
    <t>12.3</t>
  </si>
  <si>
    <t>Incentivar a qualidade dos cursos de graduação reconhecidos pelo MEC devendo haver a oferta, no mínimo, de um terço das vagas em cursos noturnos</t>
  </si>
  <si>
    <t>Busca permanente da melhoria da qualidade por meio capacitação, melhoria da infraestrutura e recursos tecnológicos. Sem dado específico de cursos noturnos.</t>
  </si>
  <si>
    <t>12.4</t>
  </si>
  <si>
    <t>Fomentar a oferta de educação superior pública e gratuita prioritariamente para a formação de professores e professoras para a educação básica, sobretudo para atender ao déficit de profissionais em áreas específicas</t>
  </si>
  <si>
    <t>Uma das instituições oferece cursos em consonância com a necessidade do mercado de trabalho, as outras não especificam.</t>
  </si>
  <si>
    <t>12.5</t>
  </si>
  <si>
    <t>Solicitar a ampliação das políticas de inclusão e de assistência estudantil dirigidas aos (às) estudantes de instituições públicas, bolsistas de instituições privadas de educação superior e beneficiários do Fundo de Financiamento Estudantil FIES, de que trata a Lei nº 10.260, de 12 de julho de 2001, na educação superior, de modo a reduzir as desigualdades étnico-raciais e ampliar as taxas de acesso e permanência na educação superior de estudantes egressos da escola pública, afrodescendentes, indígenas, quilombolas, de estudantes com deficiência, transtornos globais do desenvolvimento e altas habilidades ou superdotação, de forma a apoiar a melhoria da qualidade da formação acadêmica</t>
  </si>
  <si>
    <t xml:space="preserve">Algumas instituições têm convênio com o FIES.  Todas as instituições oferecem bolsas de estudo integral, parcial, programas sociais, bolsa de iniciação científica, assistência estudantil, incentivo acadêmico.   </t>
  </si>
  <si>
    <t>12.6</t>
  </si>
  <si>
    <t>Pleitear a oferta de financiamento estudantil por meio do Fundo de Financiamento Estudantil - FIES, de que trata a Lei n° 10.260, de 12 de julho de 2001, com a constituição de fundo garantidor do financiamento, de forma a dispensar progressivamente a exigência de fiador</t>
  </si>
  <si>
    <t>5 instituições tem adesão ao FIES porém sem informação sobre a dispensa de fiador.</t>
  </si>
  <si>
    <t>12.7</t>
  </si>
  <si>
    <t>Fomentar projetos de extensão universitária, orientando sua ação, prioritariamente, para áreas de grande pertinência social e para a melhoria da educação básica;</t>
  </si>
  <si>
    <t xml:space="preserve">11 informaram cursos de extenção voltados a professores, alunos e comunidade.  Alguns projetos contemplam a Educação Básica de forma direta e outros são informados de forma mais geral, na área jurídica., administrativa e da saúde.  </t>
  </si>
  <si>
    <t>12.8</t>
  </si>
  <si>
    <t>Proporcionar a ampliação de campus de estágio na rede municipal de ensino como parte da formação na educação superior</t>
  </si>
  <si>
    <t>11 das instituições têm parcerias de acordo com os cursos ofertados. Quando de licenciatura com o município, estado e particulares. Ocorrem parcerias também com saúde, empresas e sindicatos.</t>
  </si>
  <si>
    <t>12.9</t>
  </si>
  <si>
    <t>Reivindicar a ampliação da participação de grupos historicamente desfavorecidos economicamente na educação superior, inclusive mediante a adoção de políticas afirmativas, na forma da lei, ampliando bolsas de estágio, bolsas de estudos e de iniciação científica e de ensino, assim como bolsas de extensão aos estudantes de baixa renda</t>
  </si>
  <si>
    <t>12.10</t>
  </si>
  <si>
    <t>Garantir condições de acessibilidade nas instituições de educação superior, na forma da legislação.</t>
  </si>
  <si>
    <t xml:space="preserve">8 informam acessibilidade predial e pedagógica com utilização de recursos tecnológicos, equipe multiprofissional, adaptação curricular, entre outros. </t>
  </si>
  <si>
    <t>12.11</t>
  </si>
  <si>
    <t>Fomentar parcerias com faculdades e universidades instaladas no município, estudos e pesquisas que analisem a necessidade de articulação entre formação, currículo, pesquisa e mundo do trabalho, considerando as necessidades econômicas, sociais e culturais do país</t>
  </si>
  <si>
    <t xml:space="preserve">Sem dados sobre parcerias entre as instituições.  </t>
  </si>
  <si>
    <t>12.12</t>
  </si>
  <si>
    <t>Requerer a ampliação de programas e ações de incentivo à mobilidade estudantil e docente em cursos de graduação e pós-graduação, em âmbito nacional e internacional, tendo em vista o enriquecimento da formação de nível superior</t>
  </si>
  <si>
    <t>9 instituições informam parcerias diversas de mobilidade estudantil e docente.</t>
  </si>
  <si>
    <t>12.13</t>
  </si>
  <si>
    <t>Consubstanciar a expansão do atendimento específico a populações do campo, comunidades indígenas, quilombolas e população carcerária, em relação a acesso, permanência, conclusão e formação de profissionais para atuação nessas populações</t>
  </si>
  <si>
    <t xml:space="preserve">2 instituições têm programas específicos de acolhimento e auxílio permanência; 6 promovem o estudo de forma transversal.  </t>
  </si>
  <si>
    <t>12.14</t>
  </si>
  <si>
    <t>Mapear a demanda e garantir a oferta de formação de pessoal de nível superior, considerando as necessidades do desenvolvimento do município, a inovação tecnológica e a melhoria da qualidade da educação básica</t>
  </si>
  <si>
    <t>Sem dados sobre a demanda. A atuação na Educação Básica ocorre por meio dos programas de estágio em cumprimento ao currículo dos cursos, por meio de pesquisas e programas que visam melhoria educacional e preparo dos alunos de ensino Médio para o Ensino Superior.    Não há dados específicos sobre a atuação direta no desenvolvimento do município.</t>
  </si>
  <si>
    <t>12.15</t>
  </si>
  <si>
    <t>Institucionalizar programa de composição de acervo digital de referências bibliográficas e audiovisuais para os cursos de graduação, assegurada a acessibilidade às pessoas com deficiência</t>
  </si>
  <si>
    <t xml:space="preserve">3 informaram que possuem.  </t>
  </si>
  <si>
    <t>12.16</t>
  </si>
  <si>
    <t>Incentivar processos seletivos nacionais e regionais para acesso à educação superior como forma de superar exames vestibulares isolados, respeitando os processos seletivos específicos para as populações indígenas;</t>
  </si>
  <si>
    <t>Contínio</t>
  </si>
  <si>
    <t>Sem dados.</t>
  </si>
  <si>
    <t>12.17</t>
  </si>
  <si>
    <t>Estimular mecanismos para ocupar as vagas ociosas em cada período letivo na educação superior pública;”</t>
  </si>
  <si>
    <t>A UEL possui mecanismos diversos. Sem informação sobre as demais instituições.</t>
  </si>
  <si>
    <t>12.18</t>
  </si>
  <si>
    <t>Estimular a expansão e reestruturação das instituições de educação superior gratuitas, visando a ampliação de vagas e melhoria da qualidade da educação básica;</t>
  </si>
  <si>
    <t>12.19</t>
  </si>
  <si>
    <t>Fomentar o fortalecimento das redes físicas de laboratórios multifuncionais das Instituições de Ensino Superior - IES e Institutos de Ciências e Tecnologias - ICTs nas áreas estratégicas, definidas pela integração entre ciência, tecnologia e inovação;</t>
  </si>
  <si>
    <t xml:space="preserve">Três informaram que têm laboratório de acordo com o curso ofertado. As demais não informaram. </t>
  </si>
  <si>
    <t>12.20</t>
  </si>
  <si>
    <t>Incentivar ações de mobilidade estudantil e docente em cursos de graduação e pós-graduação, em âmbito nacional e internacional, tendo em vista o enriquecimento da formação de nível superior;</t>
  </si>
  <si>
    <t>Algumas insituitções possuem mobilidade estudantil;</t>
  </si>
  <si>
    <t>12.21</t>
  </si>
  <si>
    <t>Fomentar o atendimento específico às populações do campo, indígena, quilombolas e carcerárias, em relação ao acesso e permanência para atuar junto as necessidades específicas dessas populações;</t>
  </si>
  <si>
    <t>A UEL possui atendimento específico como auxílio moradia, alimentação, bolsa de iniciação científica, CUIA - Comissão Universidade para os Índios, programa de formação intercultural e monitoria na área da saúde.  A UTFPR oferece bolsa permanência, UNINTER oferta cursos.</t>
  </si>
  <si>
    <t>12.22</t>
  </si>
  <si>
    <t>Promover o diálogo com as IES – Instituições de Ensino Superior acerca da reforma curricular, visando atender as especificidades do município, em relação aos cursos de licenciatura, de forma a assegurar o foco no aprendizado do estudante, dividindo equitativamente a carga horária em formação geral, formação na área do saber e didática específica;</t>
  </si>
  <si>
    <t>12.23</t>
  </si>
  <si>
    <t>Requisitar a ampliação da oferta de projetos, cursos e eventos de extensão, ensino e pesquisa nas IES – Instituições de Ensino Superior, priorizando a sua execução nos diferentes bairros e regiões de Londrina;</t>
  </si>
  <si>
    <t xml:space="preserve">As faculdades oferecem serviços de saúde à população,  informática conforme os cursos ofertados. Sem dados na àrea educacional. </t>
  </si>
  <si>
    <t>12.24</t>
  </si>
  <si>
    <t>Promover um diálogo entre as faculdades e universidades, por meio da Secretaria Municipal de Educação e em parceria com o Núcleo Regional de Educação, acerca dos profissionais necessários para atendimento da educação básica de qualidade no município de Londrina;</t>
  </si>
  <si>
    <t xml:space="preserve">Sem dados. </t>
  </si>
  <si>
    <t>Reivindicar a melhoria da qualidade da educação superior e a ampliação proporcional de mestres e doutores do corpo docente em efetivo exercício no conjunto do sistema de educação superior</t>
  </si>
  <si>
    <t>Percentual de docentes com mestrado ou doutorado na educação superior</t>
  </si>
  <si>
    <t>Percentual de docentes com Doutorado na Educação Superior.</t>
  </si>
  <si>
    <t>13.1</t>
  </si>
  <si>
    <t>Valorizar o processo contínuo de autoavaliação das instituições de educação superior, fortalecendo a participação das comissões próprias de avaliação, bem como a aplicação de instrumentos de avaliação que orientem as dimensões a serem fortalecidas, destacando-se a qualificação e a dedicação do corpo docente;</t>
  </si>
  <si>
    <t>Todas possuem Comissão própria de autoavaliação, de acordo com as normas do MEC e LDB.</t>
  </si>
  <si>
    <t>13.2</t>
  </si>
  <si>
    <t>Promover a melhoria da qualidade dos cursos de pedagogia e licenciaturas, combinando formação geral e específica com a prática didática, integrando as demandas e necessidades das redes de educação em todos seus níveis e suas relações étnico-raciais, à diversidade e às necessidades das pessoas com deficiência;</t>
  </si>
  <si>
    <t xml:space="preserve">Apenas informação de formação de professores a respeito dos temas para aplicação com os alunos. </t>
  </si>
  <si>
    <t>13.3</t>
  </si>
  <si>
    <t>Estimular o padrão de qualidade das universidades e faculdades reivindicando que suas atividades de ensino pesquisa e extensão se realizem de modo articulado a programas e projetos desenvolvidos na educação básica;</t>
  </si>
  <si>
    <t xml:space="preserve">Três instituições por meio de estágio, uma residência pedagógica em colégio estadual, e programas específicos. </t>
  </si>
  <si>
    <t>13.4</t>
  </si>
  <si>
    <t>Fomentar a formação de parcerias entre instituições públicas e privadas de educação superior, com vistas a potencializar a atuação regional, inclusive por meio de plano de desenvolvimento institucional integrado, assegurando maior visibilidade nacional e internacional às atividades de ensino, pesquisa e extensão</t>
  </si>
  <si>
    <t xml:space="preserve">A UAB informou parceria com a UEL, UEM, UENP, UNICENTRO e UFPR. </t>
  </si>
  <si>
    <t>13.5</t>
  </si>
  <si>
    <t>Propiciar a formação inicial e continuada dos (as) profissionais técnicos administrativos da educação superior;</t>
  </si>
  <si>
    <t>Ofertam cursos.</t>
  </si>
  <si>
    <t>Elevar a qualidade da educação superior pela ampliação da atuação de mestres e doutores nas instituições de educação superior</t>
  </si>
  <si>
    <t>Indicadores 14 A e 14 B - Justificativa: Não se aplica a municípios;</t>
  </si>
  <si>
    <t>Número de títulos de mestrado concedidos por ano.</t>
  </si>
  <si>
    <t>Número de títulos de doutorado concedidos por ano.</t>
  </si>
  <si>
    <t>Obervações</t>
  </si>
  <si>
    <t>14.1</t>
  </si>
  <si>
    <t>Incentivar as IES – Instituições de Ensino Superior a expandir a oferta de cursos de pós-graduação stricto sensu e profissional, utilizando metodologias, recursos e tecnologias de educação presencial;</t>
  </si>
  <si>
    <t>14.2</t>
  </si>
  <si>
    <t>Incentivar a ampliação da oferta de programas de pós-graduação stricto sensu, especialmente os de doutorado, nos campus novo abertos em decorrência dos programas de expansão e interiorização das instituições superiores, principalmente na área da educação;</t>
  </si>
  <si>
    <t>14.3</t>
  </si>
  <si>
    <t>Apoiar programas de acervo digital de referências bibliográficas para os cursos de pós-graduação, assegurada a acessibilidade às pessoas com deficiência;</t>
  </si>
  <si>
    <t>14.4</t>
  </si>
  <si>
    <t>Estimular programas, projetos e ações que objetivem a internacionalização da pesquisa e da pós-graduação brasileiras, incentivando a atuação em rede e o fortalecimento de grupos de pesquisa que retratem e contribuam para a resolução de problemas municipais e regionais;</t>
  </si>
  <si>
    <t>14.5</t>
  </si>
  <si>
    <t>Apoiar o intercâmbio científico e tecnológico, regional, nacional e internacional, entre as instituições de ensino, pesquisa e extensão das IES – Instituições de Ensino Superior em parceria com a educação básica de Londrina;</t>
  </si>
  <si>
    <t>14.6</t>
  </si>
  <si>
    <t>Desenvolver projetos de pesquisas, com foco no desenvolvimento e no estímulo à inovação, em parceria com as IES – Instituições de Ensino Superior, incrementando a formação de recursos humanos no município de Londrina;</t>
  </si>
  <si>
    <t>14.7</t>
  </si>
  <si>
    <t>Incentivar a formação de mestres e doutores, capacitando um número maior de pesquisadores e cientistas nas diversas áreas de conhecimento, relacionadas com atividades desenvolvidas no município de Londrina;</t>
  </si>
  <si>
    <t>14.8</t>
  </si>
  <si>
    <t>Desenvolver parcerias com faculdades e universidades instaladas no município de maneira a fomentar qualitativa e quantitativamente o desempenho científico e tecnológico da pesquisa aplicada a educação;</t>
  </si>
  <si>
    <t>14.9</t>
  </si>
  <si>
    <t>Estimular a pesquisa científica e tecnológica e promover a formação de recursos humanos que valorize a diversidade, a biodiversidade, assim como a gestão de recursos hídricos regionais;</t>
  </si>
  <si>
    <t>14.10</t>
  </si>
  <si>
    <t>Apoiar a pesquisa aplicada, no âmbito das IES – Instituições de Ensino Superior e das ICTs — Institutos de Ciência e Tecnologia, de modo a incrementar a inovação e a produção e registro de patentes, contribuindo com as demandas educacionais do município, principalmente à tecnologia assistiva;</t>
  </si>
  <si>
    <t>Garantir, que todos os professores da educação básica possuam formação específica de nível superior, obtida em curso de licenciatura na área de conhecimento em que atuam.</t>
  </si>
  <si>
    <t>Proporção de docências da educação infantil com professores cuja formação superior está adequada à área de conhecimento que lecionam</t>
  </si>
  <si>
    <t>53,3%%</t>
  </si>
  <si>
    <t>Proporção de docências dos anos iniciais do ensino fundamental com professores cuja formação superior está adequada à área de conhecimento que lecionam</t>
  </si>
  <si>
    <t>Proporção de docências dos anos finais do ensino fundamental com professores cuja formação superior está adequada à área de conhecimento que lecionam</t>
  </si>
  <si>
    <t>Proporção de docências do ensino médio com professores cuja formação superior está adequada à área de conhecimento que lecionam</t>
  </si>
  <si>
    <t>15.1</t>
  </si>
  <si>
    <t>Articular com instituições de Ensino Superior respeitando a capacidade de atendimento das mesmas a formação de profissionais do Magistério conforme diagnóstico das necessidades</t>
  </si>
  <si>
    <t>São 4.362 professores efetivos na Secretaria Municipal de Educação todos com curso superior;  A rede privada para a Educação Infantil contrata professores de nível médio e superior, porém não se tem os dados núméricos. Sem diagnóstico.</t>
  </si>
  <si>
    <t>15.2</t>
  </si>
  <si>
    <t>Estimular os estudantes matriculados nos cursos de licenciatura a obterem financiamento estudantil com avaliação positiva pelo Sistema Nacional de Avaliação da Educação Superior - SINAES, na forma da Lei nº 10.861, de 2004, permitindo inclusive a amortização do saldo devedor pela docência efetiva na rede pública de educação básica</t>
  </si>
  <si>
    <t>Sem dados</t>
  </si>
  <si>
    <t>15.3</t>
  </si>
  <si>
    <t>Implantar, com apoio das Instituições de Ensino Superior, programa permanente de iniciação à docência a estudantes matriculados em cursos de licenciatura, a fim de aprimorar a formação de profissionais para atuar no magistério da educação básica;</t>
  </si>
  <si>
    <t>Algumas instituições possuem o Programa PIBID (Programa Institucional de Bolsas de Iniciação à Docência) de incentivo à formação docente em nível superior para a educação básica.  Em geral oferecem cursos de licenciatura.</t>
  </si>
  <si>
    <t>Colocar Residência Pedagógica também.</t>
  </si>
  <si>
    <t>15.4</t>
  </si>
  <si>
    <t>Implementar e ampliar a plataforma eletrônica para a oferta em cursos de formação inicial e continuada de professores, bem como para divulgação e atualização dos currículos eletrônicos dos docentes;</t>
  </si>
  <si>
    <t>Meta realizada com a implementação de cursos no AVA</t>
  </si>
  <si>
    <t>15.5</t>
  </si>
  <si>
    <t>Implementar cursos e programas especiais para assegurar formação específica em sua área de atuação aos docentes com formação de nível médio na modalidade normal, não licenciados ou licenciados, em área diversa da de atuação docente, em efetivo exercício;</t>
  </si>
  <si>
    <t>UAB - (Universidade Aberta do Brasil)</t>
  </si>
  <si>
    <t>15.6</t>
  </si>
  <si>
    <t>Fomentar a oferta de cursos técnicos de nível médio e tecnológico de nível superior destinados à formação, nas respectivas áreas de atuação, dos (as) profissionais de todos os segmentos;</t>
  </si>
  <si>
    <t>15.7</t>
  </si>
  <si>
    <t>Aderir à política nacional de formação continuada para os (as) profissionais da educação de outros segmentos que não os do magistério, construída em regime de colaboração entre os entes federados;</t>
  </si>
  <si>
    <t xml:space="preserve">Programa Formação pela Escola, Programa Educação e Família. </t>
  </si>
  <si>
    <t>15.8</t>
  </si>
  <si>
    <t>Articular com as universidades a implementação de programas específicos para formação de profissionais da educação para as escolas do campo e de comunidades indígenas, quilombolas e para a educação especial;</t>
  </si>
  <si>
    <t>Há um convênio junto a UTFPR de Londrina em que um projeto de extensão que discute curriculo das escolas do Campo, e há ainda parcerias com a UEL na oferta de formação na área da diversidade. Relativo à Educação Especial, há uma parceria com a UEL e a formação de professores de educação infantil do Municipio FEIPAR.</t>
  </si>
  <si>
    <t>A BNCC será implantanda no ano de 2020 e deverá ser feito uma parceria entre SME/IES. Atualmente existe uma comissão que discute formação inicial e continuada na UEL com participação de representantes da SME Londrina e NRE</t>
  </si>
  <si>
    <t>15.9</t>
  </si>
  <si>
    <t>Garantir, por meio das funções de avaliação, regulação e supervisão da educação superior, a plena implementação das respectivas diretrizes curriculares;</t>
  </si>
  <si>
    <t>As instituições informam que realizam ações afirmativas sobre a questão.</t>
  </si>
  <si>
    <t>15.10</t>
  </si>
  <si>
    <t>Desenvolver e ampliar a formação docente para a educação profissional que valorize a experiência prática, por meio da oferta, nas redes federal e estaduais de educação profissional, de cursos voltados à complementação e certificação didático pedagógica de profissionais experientes;</t>
  </si>
  <si>
    <t>NRE/ IES</t>
  </si>
  <si>
    <t>15.11</t>
  </si>
  <si>
    <t>Valorizar o estágio nos cursos de licenciatura, visando trabalho sistemático de conexão entre a formação acadêmica dos graduandos e as demandas da rede pública de educação básica;</t>
  </si>
  <si>
    <t xml:space="preserve">Convênio e estagio entre SME e instituições de ensino superior, porém sem dados específicos em relação à educação básica. </t>
  </si>
  <si>
    <t>15.12</t>
  </si>
  <si>
    <t>Ampliar a participação da rede municipal, filantrópica e privada de ensino em programas de iniciação à docência, em regime de colaboração com as faculdades e universidades, a fim de incentivar a formação de profissionais do magistério para atuar na educação básica pública, privada e filantrópica em parceria com o sistema;</t>
  </si>
  <si>
    <t>A UAB (Universidade Aberta do Brasil) que oferece a formação. Não se tem dados sobre regime de cooperação, porém algumas instituições possuem o Programa PIBID (Programa Institucional de Bolsas de Iniciação à Docência) de incentivo à formação docente em nível superior para a educação básica.  Em geral oferecem cursos de licenciatura.</t>
  </si>
  <si>
    <t>Inserir Residência Pedagógica</t>
  </si>
  <si>
    <t>15.13</t>
  </si>
  <si>
    <t>Realizar, em regime de colaboração, o planejamento estratégico para dimensionamento da demanda por formação continuada e fomentar a respectiva oferta por parte das instituições públicas de educação superior, de forma orgânica e articulada às políticas de formação do Município;</t>
  </si>
  <si>
    <t>15.14</t>
  </si>
  <si>
    <t>Garantir e ampliar a formação continuada de práticas didático pedagógicas para os professores da educação de nível médio técnico e profissional.</t>
  </si>
  <si>
    <t>A: Estimular a formação, em nível de pós graduação, de 50% (cinquenta por cento) dos professores da educação básica, até 2024; 
B: Garantir a todos (as) os (as) profissionais da educação básica formação continuada em sua área de atuação, considerando as necessidades, demandas e contextualizações dos sistemas de ensino.</t>
  </si>
  <si>
    <t>Percentual de professores da educação básica com pós-graduação latu-senso ou strictu senso</t>
  </si>
  <si>
    <t>*</t>
  </si>
  <si>
    <t>Percentual de professores com formação continuada</t>
  </si>
  <si>
    <t>16.1</t>
  </si>
  <si>
    <t>Promover congressos, palestras, cursos de formação continuada gratuitos ou com valor acessível para garantir a constante atualização do trabalhador e trabalhadora da educação;</t>
  </si>
  <si>
    <t>PPA 2018- Ação 89- LOA 2018 - PROJETO ATIVIDADE 6038</t>
  </si>
  <si>
    <t xml:space="preserve">As instituições informam que realizam ações afirmativas sobre a questão. </t>
  </si>
  <si>
    <t>16.2</t>
  </si>
  <si>
    <t>Realizar parcerias com o sistema público, com as Instituições de Ensino Superior, públicas e privadas para os processos de formação continuada</t>
  </si>
  <si>
    <t>16.3</t>
  </si>
  <si>
    <t>Promover formação continuada para todas as etapas e modalidades de ensino;</t>
  </si>
  <si>
    <t>Instituída para as escolas municipais. Sem dados das particulares.</t>
  </si>
  <si>
    <t>16.4</t>
  </si>
  <si>
    <t>Assegurar o cumprimento das leis quanto às verbas destinadas ao processo de formação de professores</t>
  </si>
  <si>
    <t>Cursos de formação para todos os professores da Rede Municipal à distância e presencial desde 2018.</t>
  </si>
  <si>
    <t>É garantido recurso para toda a solicitação de formação de professores</t>
  </si>
  <si>
    <t>16.5</t>
  </si>
  <si>
    <t>Assegurar o cumprimento da legislação vigente, com relação a titulação dos profissionais da educação;</t>
  </si>
  <si>
    <t xml:space="preserve">99,8 % dos professores da Rede Municipal de Educação de Londrina, possuem formação específica de nível superior, obtida em curso de licenciatura na área do conhecimento em que atuam. Dos professores que se encontram sem a conclusão do curso superior referente a área do conhecimento específico, três destes possuem curso superior . </t>
  </si>
  <si>
    <t>16.6</t>
  </si>
  <si>
    <t>Garantir o cumprimento da lei quanto à implantação e manutenção de hora atividade, assegurando o número de profissionais necessários;</t>
  </si>
  <si>
    <t>Lei 12373/2015 - 17/12/2015</t>
  </si>
  <si>
    <t>Sem dados das instituições privadas. Nas escolas municipais existem ações afirmativas, porém o déficit de professores impede o cumprimento em sua totalidade.  Contemplada no eixo valorização dos professores</t>
  </si>
  <si>
    <t xml:space="preserve"> O Município cumpre, de acordo com Lei Federal, a execução dos 33,33% da Hora Atividade e a mesma está amparada através da Lei Municipal 12373/2015 - 17/12/2015</t>
  </si>
  <si>
    <t>16.7</t>
  </si>
  <si>
    <t>Institucionalizar política municipal de formação e valorização dos profissionais da educação, de forma a ampliar as possibilidades de formação em serviço;</t>
  </si>
  <si>
    <t>Nas escolas municipais a formação em serviço pode ocorrer na Hora-Atividade, acessando os conteúdos ofertados da Escola de Governo. Contemplada no eixo valorização dos professores</t>
  </si>
  <si>
    <t>16.8</t>
  </si>
  <si>
    <t>Aperfeiçoar o ambiente virtual de aprendizagem, subsidiando o professor na preparação de aulas, disponibilizando gratuitamente roteiros didáticos e material suplementar;</t>
  </si>
  <si>
    <t xml:space="preserve">O Portal Estadual oferece diversas possibilidades de roteiros didáticos e por meio dos cursos. A Plataforma do município também disponibiliza vários materiais de apoio ao professor. </t>
  </si>
  <si>
    <t>16.9</t>
  </si>
  <si>
    <t>Garantir, nos planos de carreira dos profissionais da educação do Município, licenças para qualificação profissional em nível de pós-graduação stricto sensu, com licença remunerada e com elevação salarial de acordo com a graduação atingida;</t>
  </si>
  <si>
    <t xml:space="preserve">No caso do município é regulamentado a dispensa para estudo pelo Decreto nº1746/2018 de 26.12.2018. Sem dados nas privadas. </t>
  </si>
  <si>
    <t>O Município tem regulamentado a qualificação por meio do estatuto e Decreto nº 1746/2018 de 26/12/2018, no que diz respeito ao afastamento/licença para estudo.</t>
  </si>
  <si>
    <t>16.10</t>
  </si>
  <si>
    <t>Estimular a articulação entre programas de pós-graduação stricto sensu e cursos de formação para todos os professores da rede municipal de educação, de modo a propiciar a construção de currículos capazes de incorporar os avanços das ciências no atendimento da população discente;</t>
  </si>
  <si>
    <t>Convênio com instituições de ensino superior</t>
  </si>
  <si>
    <t>16.11</t>
  </si>
  <si>
    <t>Assegurar a continuidade do projeto de Formação Continuada para todos os Profissionais da Educação, durante o horário de trabalho, incluindo profissionais que trabalham com a formação na Secretaria Municipal de Educação: assessorias, diretorias, gerências e coordenadorias.</t>
  </si>
  <si>
    <t>Não são todos que são contemplados exemplo auxiliar de período não está contemplado.</t>
  </si>
  <si>
    <t xml:space="preserve">Todos os professores são contemplados nas formações, inclusive os professores auxiliares (eles optam em participar do curso de TDICs ou Mediação de Leitura). Além disso, há oferta de curso obrigatório e lives ao longo do ano (disponível a todos). </t>
  </si>
  <si>
    <t>16.12</t>
  </si>
  <si>
    <t>Estimular a instituição de programa de concessão de bolsas de estudos para que os professores de idiomas das escolas públicas de educação básica realizem estudos de imersão e aperfeiçoamento nos países que tenham como idioma nativo as línguas que lecionem;</t>
  </si>
  <si>
    <t>Liberação do professor que for selecionado pelos programas dos consulados Britanico e Americano.</t>
  </si>
  <si>
    <t>Possibilidade de participação no Curso LIFT -Inglês Geral para professores (parceria entre PML e Governo Britânico).</t>
  </si>
  <si>
    <t>16.13</t>
  </si>
  <si>
    <t>Realizar o planejamento estratégico para dimensionamento da demanda por formação continuada e a oferta por meio das instituições públicas de educação superior, articulada às políticas de formação dos Estados, do Distrito Federal e dos Municípios;</t>
  </si>
  <si>
    <t>Parceria entre SME/NRE/IES</t>
  </si>
  <si>
    <t>Parcerias, convênios e Projetos de extensão</t>
  </si>
  <si>
    <t>16.14</t>
  </si>
  <si>
    <t>Aderir à política nacional de formação de professores e professoras da educação básica, definindo diretrizes nacionais, áreas prioritárias, instituições formadoras e processos de certificação das atividades formativas;</t>
  </si>
  <si>
    <t>Escola de Governo</t>
  </si>
  <si>
    <t>16.15</t>
  </si>
  <si>
    <t>Fomentar programa de composição de acervo de obras didáticas, paradidáticas, de literatura e de dicionários e programa específico de acesso a bens culturais, incluindo obras e materiais produzidos em Libras e em Braille, sem prejuízo de outros, a serem disponibilizados para os professores e as professoras integrantes no Sistema Municipal de Ensino de Londrina, favorecendo a construção do conhecimento e a valorização da cultura da investigação</t>
  </si>
  <si>
    <t>Os materiais estão sendo disponibilizados nas unidades onde existe a ocorrência de alunos que deles necessitam. Para os professores municipais existe uma parceria de acesso a livro digital com a UEL. Sem dados das instituições privadas.</t>
  </si>
  <si>
    <t>16.16</t>
  </si>
  <si>
    <t>Divulgar e incentivar a utilização do ambiente virtual de aprendizagem da Escola de Governo de Londrina e outros portais vinculados ao Ministério da Educação para subsidiar a atuação dos professores e das professoras da educação básica, disponibilizando gratuitamente materiais didáticos e pedagógicos suplementares, inclusive aqueles com formato acessível;</t>
  </si>
  <si>
    <t>Portal do AVA</t>
  </si>
  <si>
    <t>16.17</t>
  </si>
  <si>
    <t>Ampliar a oferta de bolsas de estudo para pós-graduação dos professores e das professoras e demais profissionais da educação básica;</t>
  </si>
  <si>
    <t>Existe a UAB e é necessário buscar parceria com instituições de nível superior</t>
  </si>
  <si>
    <t xml:space="preserve">A Unopar concedeu 25 bolsas para o programa de Pós-Graduação - Mestrado e Doutorado </t>
  </si>
  <si>
    <t>16.18</t>
  </si>
  <si>
    <t>Fortalecer a formação dos professores e das professoras das escolas públicas de educação básica, por meio da implementação das ações do Plano Nacional do Livro e Leitura e da instituição de programa nacional de disponibilização de recursos para acesso a bens culturais pelo magistério público;</t>
  </si>
  <si>
    <t>Sem dados das instituições privadas.</t>
  </si>
  <si>
    <t>16.19</t>
  </si>
  <si>
    <t>Promover formação continuada presencial e à distância, que satisfaçam as necessidades da rede municipal de ensino, estabelecendo, sobretudo, parcerias com as instituições públicas de ensino superior, garantindo a qualidade da formação</t>
  </si>
  <si>
    <t>16.20</t>
  </si>
  <si>
    <t>Estabelecer parcerias com as universidades e faculdades para a formação continuada voltada aos conteúdos das Leis nº 10.639/2003 e 11.645/2008 sobre as relações étnico-racial voltadas às populações afro-brasileira e indígena;</t>
  </si>
  <si>
    <t>Temos parceria com diversas instituições que nos apoiam nas formações em relação às leis.</t>
  </si>
  <si>
    <t>16.21</t>
  </si>
  <si>
    <t>Assegurar a valorização dos professores, garantindo o vínculo das perdas salariais presentes e futuras, através da recomposição inflacionária ocasionada anualmente por meio dos tributos municipais para o quadro de pessoal da educação até solucionar a perda, no prazo de dois anos;</t>
  </si>
  <si>
    <t xml:space="preserve">Professor está recebendo como todos os funcionários do nível superior 2,5% ao ano falta 6 parcelas. Contemplado no eixo de Valorização dos profissionais da educação
Continuar pois ainda falta parcelas
</t>
  </si>
  <si>
    <t>16.22</t>
  </si>
  <si>
    <t>Estabelecer a isonomia de tratamento aos professores em relação ao piso salarial dos demais servidores da PML - Prefeitura Municipal de Londrina com a mesma formação;</t>
  </si>
  <si>
    <t>Com o PCCS 2012 foi equiparados salários para igualar ao nível superior. Contemplado no eixo de Valorização dos profissionais da educação</t>
  </si>
  <si>
    <t xml:space="preserve">Valorizar os (as) profissionais do magistério das redes públicas de educação básica de forma a equiparar seu rendimento médio ao dos (as) demais profissionais com escolaridade equivalente, até o final do sexto ano de vigência do PNE. </t>
  </si>
  <si>
    <t>Indicador 17 A - Justificativa: Inviável para município. A) PNAD é pesquisa amostral; B) doze anos de escolaridade (conforme sugere a Nota Técnica da Meta), equivale a possuir ensino médio completo, entende-se que para ser professor seria necessário possuir ensino superior; C) assumindo a perspectiva do ensino superior, para o denominador haveria duas opções: pessoa com ensino superior atuando em qualquer atividade e pessoa com ensino superior atuando em atividade de nível superior; como é o caso dos professores (essa escolha altera substantivamente o resultado para a esfera estadual); D) tentou-se utilizar a RAIS como alternativa, no entanto todos os professores estaduais encontram-se registrados na capital do estado (Curitiba) e consta na base de dados 94 municípios sem registros para professores na rede municipal.</t>
  </si>
  <si>
    <t>Relação percentual entre o rendimento bruto médio mensal dos profissionais do magistério das redes públicas da educação básica, com nível superior completo, e o rendimento bruto médio mensal dos demais profissionais assalariados, com nível superior completo</t>
  </si>
  <si>
    <t>17.1</t>
  </si>
  <si>
    <t>Incentivar e estimular a participação dos profissionais da Educação da rede pública e particular no Fórum permanente em defesa da Educação.</t>
  </si>
  <si>
    <t>Criado pela lei 12.839/2019 de 29/03/2019</t>
  </si>
  <si>
    <t>17.2</t>
  </si>
  <si>
    <t>Manter os mecanismos de mobilização das entidades classistas visando garantir os direitos e deveres dos profissionais da educação;</t>
  </si>
  <si>
    <t>No caso de servidores municipais o SINDSERV realiza</t>
  </si>
  <si>
    <t>17.3</t>
  </si>
  <si>
    <t>Garantir o cumprimento da Lei em relação a reajuste salarial;</t>
  </si>
  <si>
    <t>Garantido LDO art. 58</t>
  </si>
  <si>
    <t>Diretoria Financeria</t>
  </si>
  <si>
    <t>17.4</t>
  </si>
  <si>
    <t>Assegurar que as entidades mantenedoras promovam formação sobre os direitos dos trabalhadores da educação, em todas as etapas e modalidades de ensino;</t>
  </si>
  <si>
    <t>Ainda há necessidade de ofertar esse tema nas plataformas disponíveis.</t>
  </si>
  <si>
    <t>No caso da Rede Municpal, essa é uma política da SMRH</t>
  </si>
  <si>
    <t>17.5</t>
  </si>
  <si>
    <t>Criar política pública para articular e unificar o calendário escolar no município de Londrina</t>
  </si>
  <si>
    <t>Não está unificado com o estado</t>
  </si>
  <si>
    <t>Articulação existente é entre Estado e Município</t>
  </si>
  <si>
    <t>17.6</t>
  </si>
  <si>
    <t>Realizar estudos para viabilizar medidas de municipalização das entidades filantrópicas de Educação Infantil.</t>
  </si>
  <si>
    <t>Não há suporte orçamentário para a redução dos convênios com as entidades filantrópicas</t>
  </si>
  <si>
    <t>17.7</t>
  </si>
  <si>
    <t>Assegurar plano de carreira para os (as) profissionais do magistério das redes públicas de educação básica;</t>
  </si>
  <si>
    <t>Falta ainda a promoção por competência e habilidade</t>
  </si>
  <si>
    <t>Na Rede Municipal os professores já possuem plano de Carreira.</t>
  </si>
  <si>
    <t>17.8</t>
  </si>
  <si>
    <t>Articular, junto à União, a ampliação de recursos financeiros específicos para a implementação de políticas de valorização dos (as) profissionais do magistério, em particular o piso salarial nacional profissional;</t>
  </si>
  <si>
    <t>Buscar junto a união orçamento e regime de colaboração</t>
  </si>
  <si>
    <t>17.9</t>
  </si>
  <si>
    <t>Garantir debate sobre piso salarial via entidades classistas e profissionais do magistério</t>
  </si>
  <si>
    <t>No caso de servidores municipais o SINDSERV realiza, e no caso dos sindicatos setoriais</t>
  </si>
  <si>
    <t>17.10</t>
  </si>
  <si>
    <t>Garantir isonomia salarial para os professores de Ensino Fundamental de 4 horas com curso superior e de Educação Infantil com 6 (seis) horas com curso superior equivalente aos demais profissionais da Prefeitura do Município de Londrina com nível superior</t>
  </si>
  <si>
    <t>Com o PCCS 2012 foi equiparados salários para igualar ao nível superior</t>
  </si>
  <si>
    <t>Essa é uma articulação do movimento sindical</t>
  </si>
  <si>
    <t>17.11</t>
  </si>
  <si>
    <t>Integrar fórum permanente a ser criado pelo Ministério da Educação com representação da União, dos Estados, do Distrito Federal, dos Municípios e dos trabalhadores da educação, para acompanhamento da atualização progressiva do valor do piso salarial nacional para os profissionais do magistério público da educação básica;</t>
  </si>
  <si>
    <t>17.12</t>
  </si>
  <si>
    <t>Constituir como tarefa do fórum permanente o acompanhamento da evolução salarial por meio de indicadores da Pesquisa Nacional por Amostra de Domicílios - PNAD, periodicamente divulgados pela Fundação Instituto Brasileiro de Geografia e Estatística - IBGE;</t>
  </si>
  <si>
    <t>Assegurar, no prazo de 2 (dois) anos, a existência de planos de carreira para os (as) profissionais da
educação básica e superior pública, tendo como referência o piso salarial nacional profissional, definido em lei federal, nos termos do inciso VIII do art. 206 da Constituição Federal.</t>
  </si>
  <si>
    <t xml:space="preserve">Indicadores 18 A, 18 B, 18 C, 18 D - Justificativa: Não se aplica a municípios;
</t>
  </si>
  <si>
    <t>Percentual de unidades federativas que possuem Plano de Carreira e Remuneração (PCR) dos profissionais do magistério.</t>
  </si>
  <si>
    <t>Percentual de unidades federativas que preveem o limite máximo de ⅔ da carga horária para atividades de interação com os educandos.</t>
  </si>
  <si>
    <t>Percentual de unidades federativas que atendem ao PSNP</t>
  </si>
  <si>
    <t>Percentual de unidades federativas que possuem PCR dos profissionais da educação que não integram o magistério</t>
  </si>
  <si>
    <t>Percentual de municípios que possuem PCR dos profissionais do magistério.</t>
  </si>
  <si>
    <t>Percentual de municípios que preveem o limite máximo de 2/3 da carga horária para atividades de interação com os educandos</t>
  </si>
  <si>
    <t>Municípios com PSNP definido em lei municipal</t>
  </si>
  <si>
    <t>Municípios com PCR dos profissionais da educação que não integram o magistério</t>
  </si>
  <si>
    <t>18.1</t>
  </si>
  <si>
    <t>Estruturar as redes públicas de educação básica de modo que, até o início do terceiro ano de vigência deste PME, 90% (noventa por cento), no mínimo, dos respectivos profissionais do magistério e 50% (cinquenta por cento), no mínimo, dos respectivos profissionais da educação não docentes sejam ocupantes de cargos de provimento efetivo e estejam em exercício nas redes escolares a que se encontrem vinculados;</t>
  </si>
  <si>
    <t>A rede Municipal possui 4.414 professores (Como referência ao mês de abril de 2019 e 717 professores com HE que corresponde a 16,2% da rede)</t>
  </si>
  <si>
    <t>2023: a Rede Municipal possui 4.420 professores efetivos, 607 temporários e 817 professores com hora extra o que equivale à 28%</t>
  </si>
  <si>
    <t>18.2</t>
  </si>
  <si>
    <t>Implementar, de forma efetiva, nas redes públicas de educação básica e superior, acompanhamento dos profissionais iniciantes, coordenados por equipe de profissionais experientes, a fim de fundamentar, com base em avaliação documentada, a decisão pela efetivação após o estágio probatório e oferecer, durante esse período, curso de aprofundamento de estudos na área de atuação do (a) professor (a), com destaque para os conteúdos a serem ensinados e as metodologias de ensino de cada disciplina</t>
  </si>
  <si>
    <t>Avaliação de estágio probatório, contemplado no eixo de Valorização dos profissionais da educação</t>
  </si>
  <si>
    <t>18.3</t>
  </si>
  <si>
    <t>Realizar, por iniciativa do Ministério da Educação, a cada 2 (dois) anos a partir do segundo ano de vigência deste PME, prova nacional para subsidiar os Estados, o Distrito Federal e os Municípios, mediante adesão, na realização de concursos públicos de admissão de profissionais do magistério da educação básica pública;</t>
  </si>
  <si>
    <t>Contemplado no eixo de Valorização dos profissionais da educação</t>
  </si>
  <si>
    <t>O MEC não efetivou essa proposta</t>
  </si>
  <si>
    <t>18.4</t>
  </si>
  <si>
    <t xml:space="preserve">Fortalecer, nos planos de carreira dos profissionais da educação dos Estados, do Distrito Federal e dos Municípios, licenças remuneradas e incentivos para qualificação profissional, inclusive em nível de pós-graduação stricto sensu; </t>
  </si>
  <si>
    <t>Decreto 1746/ 2019 publicado em fevereiro 2019, contemplado no eixo de Valorização dos profissionais da educação</t>
  </si>
  <si>
    <t>18.5</t>
  </si>
  <si>
    <t>Realizar anualmente, a partir do segundo ano de vigência deste PME, por iniciativa do Ministério da Educação, em regime de colaboração, o censo dos (as) profissionais da educação básica de outros segmentos que não os do magistério;</t>
  </si>
  <si>
    <t>Sem Dados</t>
  </si>
  <si>
    <t>18.6</t>
  </si>
  <si>
    <t>Considerar as especificidades socioculturais das escolas, do campo e das comunidades indígenas e quilombolas e no provimento de cargos efetivos para atendimento de especificidades dessas unidades escolares.</t>
  </si>
  <si>
    <t>Foi contratado professor de campo</t>
  </si>
  <si>
    <t>18.7</t>
  </si>
  <si>
    <t>Priorizar o repasse de transferências federais voluntárias, na área de educação, para os Estados, o Distrito Federal e os Municípios que tenham aprovado lei específica estabelecendo planos de carreira para os (as) profissionais da educação;</t>
  </si>
  <si>
    <t>Londrina tem PCCS do magistério desde 2012</t>
  </si>
  <si>
    <t>18.8</t>
  </si>
  <si>
    <t>Garantir condições para formação de comissões permanentes de profissionais da educação de todos os sistemas de ensino, em todas as instâncias da Federação, para subsidiar os órgãos competentes na elaboração, reestruturação e implementação dos planos de carreira;</t>
  </si>
  <si>
    <t>Londrina tem a comissão permanente do PCCS</t>
  </si>
  <si>
    <t>18.9</t>
  </si>
  <si>
    <t>Manter as práticas pedagógicas previstas em calendário escolar, reunindo todos os profissionais visando aperfeiçoamento destes, inclusive elaborar, discutir e reformular a Proposta Pedagógica, sem prejuízo às 800 horas e 200 dias letivos estabelecidos no inciso I do artigo 24 da LDB 9394/96.</t>
  </si>
  <si>
    <t>Londrina realiza prática pedagógicas e as vezes reunindo todos os professores</t>
  </si>
  <si>
    <t>O calendário escolar inclue práticas pedagógicas para todos os professores das unidades escolares.</t>
  </si>
  <si>
    <t>18.10</t>
  </si>
  <si>
    <t>Garantir a contratação por concurso público, quando houver vacância no quadro permanente de profissionais do magistério na rede de ensino público, em cada grupo de cargos, assim como a criação de cargos novos para professores na ampliação de turmas ou funcionamento de novas unidades escolares;</t>
  </si>
  <si>
    <t>Contratação de professores sempre que houver aposentadoria/ exoneração e ou demissão</t>
  </si>
  <si>
    <t>18.11</t>
  </si>
  <si>
    <t>Exigir a existência de supervisor educacional ou coordenador pedagógico, atendendo a legislação vigente nos Centros Municipais de Educação Infantil e Centros de Educação Infantil conveniados e privados e nas escolas municipais a fim de realizar o acompanhamento pedagógico;</t>
  </si>
  <si>
    <t>Hoje tem os coordenadores pedagógicos nas escolas com função gratificada regulamentado em lei</t>
  </si>
  <si>
    <t>Atualmente as Unidades Escolares dispõem de coordenador(es) Pedagógico(s) com função gratificada regulamentada em lei.</t>
  </si>
  <si>
    <t>18.12</t>
  </si>
  <si>
    <t>Oportunizar estágios curriculares aos acadêmicos de cursos de todas as áreas do conhecimento, atendendo as necessidades e demandas dos estudantes, escolas e profissionais da educação;</t>
  </si>
  <si>
    <t>Parceria de estagio entre prefeitura e instituições de ensino superior</t>
  </si>
  <si>
    <t>18.13</t>
  </si>
  <si>
    <t>Garantir a hora-atividade dos professores nas unidades escolares municipais, conforme prevê a LDB e a Lei Federal nº 11.738/2008 que estabelece o Piso Salarial Profissional Nacional;</t>
  </si>
  <si>
    <t>Não está sendo cumprida conforme LDB, a lei coloca que deve ser usufruída e não paga em pecúnia</t>
  </si>
  <si>
    <t>18.14</t>
  </si>
  <si>
    <t>Manter e Ampliar programas de formação continuada específica para os gestores, conselheiros, professores, inclusive das redes conveniadas de ensino, envolvendo todos os setores da Secretaria Municipal de Educação e de outras secretarias afins, objetivando o desenvolvimento da gestão democrática.</t>
  </si>
  <si>
    <t>18.15</t>
  </si>
  <si>
    <t>Implantar um adicional financeiro aos trabalhadores da educação da zona rural e dos bairros com alta vulnerabilidade social;</t>
  </si>
  <si>
    <t>Lei do Vereador Amauri Cardoso que foi aprovada e, não sancionada pela administração</t>
  </si>
  <si>
    <t>Estratégia em estudo pela mantenedora</t>
  </si>
  <si>
    <t>18.16</t>
  </si>
  <si>
    <t>Articular com a Secretaria de Recursos Humanos/Diretoria de Saúde Ocupacional parceria para apoio psicológico, prevenção e tratamento de outras patologias adquiridas decorrentes do exercício da profissão aos professores.</t>
  </si>
  <si>
    <t xml:space="preserve">Não existe esta articulação </t>
  </si>
  <si>
    <t>18.17</t>
  </si>
  <si>
    <t>Garantir a realização de concurso público para técnico em gestão educacional com carga horária de 40 horas para suprir vagas nas secretarias das unidades escolares;</t>
  </si>
  <si>
    <t>Criar novo cargo no PCCS para técnico educacional e fazer concurso</t>
  </si>
  <si>
    <t>Criar novo cargo no PCCS Técnico Administrativo Educacional</t>
  </si>
  <si>
    <t>18.18</t>
  </si>
  <si>
    <t>Estabelecer ações efetivas, em parceria com as instituições de ensino superior e as diversas secretarias, especificamente voltadas para a prevenção, atenção e atendimento à saúde e integridade física, mental e moral dos profissionais da educação, como condição para a melhoria da qualidade do ensino;</t>
  </si>
  <si>
    <t>Não existe esta parceria.</t>
  </si>
  <si>
    <t>Há necessidade de avançar nessafrente</t>
  </si>
  <si>
    <t>18.19</t>
  </si>
  <si>
    <t>Garantir a efetivação do trabalho em Rede (Centro de Referência Especializado de Assistência Social - CREAS, Programa CREA Júnior Paraná - CREAJ, Conselho Tutelar, Centro Regional de Assistência Social - CRAS, unidades básicas de saúde, Centro de Atenção Psicossocial - CAPS) em parceria com a unidade escolar, bem como formação continuada aos profissionais envolvidos;</t>
  </si>
  <si>
    <t>18.20</t>
  </si>
  <si>
    <t>Estabelecer ações efetivas para os professores dos Centros de Educação Infantil conveniados a fim de valorizar e propiciar avanços salariais;</t>
  </si>
  <si>
    <t>Assegurar condições, no prazo de 2 (dois) anos, para a efetivação da gestão democrática da educação, associada a critérios técnicos de mérito e desempenho e à consulta pública à comunidade escolar, no âmbito das escolas públicas, prevendo recursos e apoio técnico do município, mediante o recurso recebido da União associada a critérios técnicos de mérito e desempenho e à consulta pública à comunidade escolar, no âmbito das escolas públicas, prevendo recursos e apoio técnico do município, mediante o recurso recebido da União</t>
  </si>
  <si>
    <t>Indicadores C e D - Justificativa: Não se aplica a municípios</t>
  </si>
  <si>
    <t>Percentual de escolas públicas que selecionam diretores por meio de processo seletivo qualificado e eleição com participação da comunidade escolar.</t>
  </si>
  <si>
    <t>Percentual de existência de colegiados intraescolares (conselho escolar, associação de pais e mestres, grêmio estudantil) nas escolas públicas brasileiras</t>
  </si>
  <si>
    <t>Nacional: Percentual de existência de colegiados extraescolares (Conselho Estadual de Educação,  Conselhos de Acompanhamento e Controle Social do Fundeb, Conselhos de Alimentação Escolar e Fórum Permanente de Educação) nas unidades federativas</t>
  </si>
  <si>
    <t>Nacional: Percentual de oferta de infraestrutura e capacitação aos membros dos Conselhos Estaduais de Educação, Conselhos de Acompanhamento e Controle Social do Fundeb e Conselhos de Alimentação Escolar pelas unidades federativas.</t>
  </si>
  <si>
    <t>Nacional: Percentual de existência de colegiados extraescolares (Conselho Municipal de Educação, Conselhos de Acompanhamento e Controle Social do Fundeb, Conselhos de Alimentação Escolar e Fórum Permanente de Educação) nos municípios.</t>
  </si>
  <si>
    <t>Nacional: Percentual de oferta de infraestrutura e capacitação aos membros de Conselho Municipal de Educação, Conselhos de Acompanhamento e Controle Social do Fundeb e Conselhos de Alimentação Escolar pelos municípios.</t>
  </si>
  <si>
    <t>19.1</t>
  </si>
  <si>
    <t>Priorizar os investimentos dos recursos advindos de transferências voluntárias da União para as unidades escolares, cujas eleições para a nomeação dos diretores e diretoras sejam realizadas com base em critérios técnicos de mérito e desempenho, bem como na participação da comunidade escolar;</t>
  </si>
  <si>
    <t>19.2</t>
  </si>
  <si>
    <t>Ampliar os programas de apoio e formação aos(às) conselheiros(as) do Conselho de Acompanhamento e Controle Social do Fundo de Manutenção e Desenvolvimento da Educação Básica e de Valorização dos Profissionais da Educação (CACS/FUNDEB), do Conselho de Alimentação Escolar (CAE), do Conselho Municipal de Educação de Londrina (CMEL), conselhos regionais e de outros ligados à Educação, efetivação da distribuição dos recursos para os conselhos ligados a educação, espaço físico adequado, equipamentos e meios de transporte para visitas à rede escolar, com vistas ao bom desempenho de suas funções.</t>
  </si>
  <si>
    <t xml:space="preserve">Dentro das necessidades básicas para o bom desempenho das funções dos orgãos colegiados ligados à educação, está sendo disponibilizada infraestrutura, porém há necessidade de ampliação dos investimentos. </t>
  </si>
  <si>
    <t>19.3</t>
  </si>
  <si>
    <t>Estimular a participação do Fórum Permanente de Educação no município, com o intuito de coordenar as conferências municipais, bem como efetuar o acompanhamento da execução deste Plano Municipal de educação (PME)</t>
  </si>
  <si>
    <t>Audiência pública para constituição do fórum em 2016, organização e estruturação do fórum em 2017, Projeto de lei e tramitação em 2018 e a lei de criação do Fórum Municipal de Educação de Londrina (FMEL) foi aprovada. (LEI Nº 12.839 de 29 de março de 2019)</t>
  </si>
  <si>
    <t>19.4</t>
  </si>
  <si>
    <t>Estimular em todas as redes de educação básica, a constituição e o fortalecimento de grêmios estudantis e associações de pais, criando, inclusive, espaços adequados e condições de funcionamento nas escolas, e assegurando a sua articulação orgânica com os conselhos escolares, por meio das respectivas representações;</t>
  </si>
  <si>
    <t>APM e APF estão ativas nas unidades da Rede Municipal e Estadual. Grêmios estudantis com pouca representatividade nas unidades do Municipio de Londrina.</t>
  </si>
  <si>
    <t>19.5</t>
  </si>
  <si>
    <t>Estimular a constituição e o fortalecimento de conselhos escolares e conselhos municipais de educação, como instrumentos de participação e fiscalização na gestão escolar e educacional, inclusive por meio de programas de formação de conselheiros, assegurando-se condições de funcionamento autônomo por meio de um setor específico de gestão democrática;</t>
  </si>
  <si>
    <t>Não há setor específico na Rede Municipal de Ensino</t>
  </si>
  <si>
    <t xml:space="preserve">Na Secretaria Municipal de Educação, a Gerência de Formação Continuada e a Gerência de Gestão Escolar atuam no atendimento aos conselhos escolares. </t>
  </si>
  <si>
    <t>19.6</t>
  </si>
  <si>
    <t>Estimular a participação e a consulta de profissionais da educação, estudantes e seus familiares na formulação dos projetos políticos pedagógicos, currículos escolares, planos de gestão escolar e regimentos escolares, assegurando a participação dos pais na avaliação de docentes e gestores escolares;</t>
  </si>
  <si>
    <t>Este ano houve investimento na formação dos gestores e dos pais por meio Escola de Colegiados, buscando a participação efetivados mesmos.</t>
  </si>
  <si>
    <t xml:space="preserve">A Secretaria Municipal de Educação estimula por meio de várias ações: participação da elaboração do PPP, nas discussões sobre o plano de gestão escolar, avaliações institucionais e outros. </t>
  </si>
  <si>
    <t>19.7</t>
  </si>
  <si>
    <t>Promover processos de autonomia pedagógica, administrativa e de gestão financeira nos estabelecimentos de ensino;</t>
  </si>
  <si>
    <t>19.8</t>
  </si>
  <si>
    <t>Implantar processo misto de critério técnico de mérito e desempenho com consulta a comunidade escolar como um dos critérios para o provimento da função de diretor e vice-diretor nas unidades escolares da rede municipal.</t>
  </si>
  <si>
    <t>Na rede municipal não há prova específica, mas sim um plano de gestão para o mandato.</t>
  </si>
  <si>
    <t xml:space="preserve">Todos os gestores (diretores e coordenadores pedagógicos) foram selecionados com base em critério técnico associado à consulta à comunidade escolar, em 2022. </t>
  </si>
  <si>
    <t>19.9</t>
  </si>
  <si>
    <t>Aprimorar o programa de formação preparatória para diretores e vice-diretores, bem como formação continuada para os mesmos.</t>
  </si>
  <si>
    <t>Na rede municipal há regulamentação e desenvolvimento da Escola de Gestores (Decreto 1114/2017)</t>
  </si>
  <si>
    <r>
      <rPr>
        <rFont val="Calibri"/>
        <color rgb="FFFF0000"/>
        <sz val="11.0"/>
      </rPr>
      <t>Neste ano, o processo formativo foi aprimorado e conta com a participação da UEL e UNOPAR.</t>
    </r>
    <r>
      <rPr>
        <rFont val="Calibri"/>
        <color rgb="FF000000"/>
        <sz val="11.0"/>
      </rPr>
      <t xml:space="preserve"> </t>
    </r>
  </si>
  <si>
    <t>19.10</t>
  </si>
  <si>
    <t>Garantir, através de dispositivos legais, consulta à comunidade escolar, para escolha do (a) diretor (a) das unidades escolares, respeitadas as peculiaridades do setor privado e das instituições conveniadas;</t>
  </si>
  <si>
    <t xml:space="preserve">Há regulamentação (Decreto Municipal nº 1043 de 30/08/2017) especifica para a rede municipal e estadual pública. Rede particular não há. </t>
  </si>
  <si>
    <t>Há regulamentação (Decreto Municipal nº 725 de 04/07/2022) específico para a Rede Municipal de Ensino.</t>
  </si>
  <si>
    <t>19.11</t>
  </si>
  <si>
    <t>Realizar prestação de contas periódicas envolvendo a comunidade escolar para demonstrar os valores de todos os recursos da educação e sua aplicação;</t>
  </si>
  <si>
    <t>Fortalecer os mecanismos de transparência dos recursos gestados pela Associação de Pais das unidades escolares. Divulgação de maneira mais efetiva das Audiências Públicas para a prestações de contas do municipio, com a prestação de contas especifica da Educação mais detalhada.</t>
  </si>
  <si>
    <t>As unidades escolares fazem reuniões regulares com as Associação de Pais e Mestres (APM) e Associações de Pais e Funcionários (APF)</t>
  </si>
  <si>
    <t>19.12</t>
  </si>
  <si>
    <t>Incentivar ações conjuntas entre pais e professores com relação ao combate à evasão escolar, articuladas às políticas de saúde física e mental, (primeiros socorros, educação sexual, meio ambiente, etc.) moradia, lazer, segurança, violência (inclusive doméstica e familiar) e outros temas de interesse da comunidade escolar, através de projeto de orientação e formação junto aos professores, funcionários, alunos e familiares;</t>
  </si>
  <si>
    <t xml:space="preserve">A SME promove ações e projetos e trabalha com a rede de apoio intersetorial </t>
  </si>
  <si>
    <t>19.13</t>
  </si>
  <si>
    <t>Estabelecer e fortalecer parcerias com a Guarda Municipal, Polícia Militar e a comunidade, visando ações preventivas à segurança escolar física e patrimonial;</t>
  </si>
  <si>
    <t>Estão sendo realizados estudos e estratégias para a segurança fisíca e patrimonial, bem como projetos pedagógicos nas unidades municipais (GM Mirim, Agente de Trânsito Mirim e PM Proerd, Patrulha Escolar e Escola Segura).</t>
  </si>
  <si>
    <t xml:space="preserve">Todas as unidades escolares estão desenvolvendo um plano de segurança escolar. A Guarda Municipal atua em parceria. </t>
  </si>
  <si>
    <t>19.14</t>
  </si>
  <si>
    <t>Criar um sistema de gestão informatizado que integre todas as informações da Secretaria Municipal de Educação;</t>
  </si>
  <si>
    <t>Há estudos e projetos para implantação.</t>
  </si>
  <si>
    <t>Há estudo para essa estratégia</t>
  </si>
  <si>
    <t>19.15</t>
  </si>
  <si>
    <t>Divulgar as ações, informações e documentos do Sistema Municipal de Ensino, a partir da aprovação deste plano, possibilitando audiências públicas e fóruns permanentes de discussão com instituições, organizações não governamentais (ONGs), entidades e movimentos sociais ligados à educação;</t>
  </si>
  <si>
    <t>Necessidade da ampliação da divulgação periódica das informações e documentos do sistema municipal</t>
  </si>
  <si>
    <t>Há divulgação, mas não no formato de audiência</t>
  </si>
  <si>
    <t>19.16</t>
  </si>
  <si>
    <t>Aprimorar a avaliação sistêmica, no sentido de diagnosticar, sem caráter classificatório, o contexto educacional nas unidades escolares da rede municipal, visando a melhoria na qualidade do ensino;</t>
  </si>
  <si>
    <t xml:space="preserve">Na rede municipal  temos a avaliação sistemitica com previsão de aplicação uma vez ao ano e a prova paraná que é da esfera estadual. </t>
  </si>
  <si>
    <t>19.17</t>
  </si>
  <si>
    <t>Promover articulação do currículo entre os níveis da educação básica, no sentido de atender a legislação no que tange ao acesso, permanência, qualidade e continuidade dos estudos, refletindo assim a democratização do ensino;</t>
  </si>
  <si>
    <t>Contemplado no referencial curricular do Paraná, em 2019 haverá o alinhamento dos PPPs.</t>
  </si>
  <si>
    <t>Todos os PPPs já estão alinhados ao Referencial Curricular do PR e BNCC.</t>
  </si>
  <si>
    <t>19.18</t>
  </si>
  <si>
    <t>Garantir o número de matrículas efetivas por turma em cada unidade escolar, de acordo com a legislação vigente;</t>
  </si>
  <si>
    <t xml:space="preserve">Toda demanda manifesta obrigatória é atendida, porém, em muitos casos é necessário exceder o número de alunos por docente.  </t>
  </si>
  <si>
    <t>Diretoria Administrativa</t>
  </si>
  <si>
    <t>19.19</t>
  </si>
  <si>
    <t>Acompanhar e divulgar bienalmente os resultados do Índice de Desenvolvimento da Educação Básica (IDEB) das escolas das redes públicas de educação básica e do sistema de ensino do município de Londrina, por meio de fóruns permanentes de discussão com instituições, entidades e movimentos sociais ligados à educação;</t>
  </si>
  <si>
    <t xml:space="preserve">A divulgação é realizada para a sociedade em geral por meio das mídias </t>
  </si>
  <si>
    <t>19.20</t>
  </si>
  <si>
    <t>Mobilizar as famílias e setores da sociedade civil, articulando a educação formal com experiências de educação popular e cidadã, com o propósito de que a educação seja assumida como responsabilidade de todos e de ampliar o controle social sobre o cumprimento das políticas públicas educacionais;</t>
  </si>
  <si>
    <t>EJA e projetos (JEPP, Conselhos Escolares, APMs)</t>
  </si>
  <si>
    <t>19.21</t>
  </si>
  <si>
    <t>Fortalecer e ampliar programas de formação continuada de gestores escolares, buscando, inclusive, parcerias com as Instituições públicas de ensino superior;</t>
  </si>
  <si>
    <t>No âmbito municipal é realizado por meio da Escola de Gestores</t>
  </si>
  <si>
    <t>Temos parceria com a UEL e UNOPAR.</t>
  </si>
  <si>
    <t>19.22</t>
  </si>
  <si>
    <t>Garantir o respeito aos direitos das minorias dentro das unidades escolares através da promoção de parcerias e ações entre poder público e sociedade civil.</t>
  </si>
  <si>
    <t>19.23</t>
  </si>
  <si>
    <t>Promover encontros para elaboração coletiva do plano de ação anual gestor, juntamente com os órgãos colegiados;</t>
  </si>
  <si>
    <t>Na rede municipal há necessidade de promover avaliação do plano gestor junto aos órgãos colegiados.</t>
  </si>
  <si>
    <t>De acordo com o Decreto Municipal nº 725 de 04/07/2022, todos os gestores escolares serão acompanhados e avaliados durante o mandato (SME e comunidade escolar), no que tange à execução do plano de gestão escolar.</t>
  </si>
  <si>
    <t>Os repasses são realizados apenas por meio dos programas do FNDE - PDDE e ações. Não há aprovação Legal de repasse financeiro para o Fundo Rotativo.</t>
  </si>
  <si>
    <t>Fortalecer e ampliar o debate a respeito da Educação a Distância em todas as esferas.</t>
  </si>
  <si>
    <t>Percentual de professores da rede municipal que atualmente utiliza o Ambiente Virtual de Aprendizagem-AVA para formação e capacitação à distância.</t>
  </si>
  <si>
    <t>0%%</t>
  </si>
  <si>
    <t>Implantação da Universidade Aberta do Brasil (UAB), com instalação do Polo Presencial em prédio próprio</t>
  </si>
  <si>
    <t>100%%</t>
  </si>
  <si>
    <t>Obseervações</t>
  </si>
  <si>
    <t>21.1</t>
  </si>
  <si>
    <t>Colaborar para a melhoria da estrutura física e de recursos humanos das instituições públicas de educação superior, mediante parcerias, ações planejadas e coordenadas, de forma a ampliar o acesso e a permanência à graduação</t>
  </si>
  <si>
    <t>21.2</t>
  </si>
  <si>
    <t>Exigir informações e resultados quantitativos e qualitativos da educação dos cursos de formação continuada a distância, de forma sistemática, para avaliar a melhoria do trabalho pedagógico, por meio desta modalidade de ensino</t>
  </si>
  <si>
    <t>As formações semipresenciais e totalmente a distância são avaliadas permanentemente por meio de relatórios quantitativos e qualitativos, emitidos pela Escola de Governo, a pedido da Gerência de Formação Continuada.</t>
  </si>
  <si>
    <t>21.3</t>
  </si>
  <si>
    <t>Promover programa de formação continuada, nos diversos níveis de ensino por meio da educação à distância que possibilite a ampliação do conhecimento e aperfeiçoamento da atuação dos profissionais da educação no município;</t>
  </si>
  <si>
    <t>A Secretaria Municipal de Educação oferece, ao longo do ano, formações semipresenciais e totalmente a distância aos professores da rede Municipal (das diversas etapas e modalidades).</t>
  </si>
  <si>
    <t>21.4</t>
  </si>
  <si>
    <t>Estabelecer parcerias com as instituições do ensino superior que ofertam educação à distância, objetivando democratizar o acesso da população</t>
  </si>
  <si>
    <t>As universidades/faculdades contribuem fortemente com as formações presenciais.</t>
  </si>
  <si>
    <t>21.5</t>
  </si>
  <si>
    <t>Debater e avaliar a atuação da Universidade Aberta do Brasil - UAB, sobretudo no que se refere à infraestrutura física e sobretudo pedagógica objetivando o acesso para todas as camadas da população</t>
  </si>
  <si>
    <t>Infraestrutura do polo em Londrina oferecida pelo município e 252 alunos matriculados.</t>
  </si>
  <si>
    <t>A UAB está sob responsabilidade da Escola de Governo</t>
  </si>
  <si>
    <t>Alocar recursos financeiros que promovam a expansão e melhoria da qualidade de ensino na Educação Básica, com a garantia de que o dirigente da pasta educacional seja o gestor pleno dos recursos vinculados sob o controle e fiscalização de Conselhos e demais órgãos fiscalizadores.</t>
  </si>
  <si>
    <t>Percentual de despesa orçamentária pública municipal em educação em relação ao produto interno bruto (PIB) municipal (a preços correntes)</t>
  </si>
  <si>
    <t>essa meta só é possível de ser calculado no fechamento do exercício</t>
  </si>
  <si>
    <t>Percentual da despesa liquidada em educação no orçamento liquidado total.</t>
  </si>
  <si>
    <t>20.1</t>
  </si>
  <si>
    <t>Articular junto ao governo do estado mais aplicação de recursos financeiros para continuidade e aprimoramento da oferta do programa de merenda escolar a EJA e o programa de transporte escolar da rede estadual atendido pelo município, ao Ensino Médio e fiscalizar os recursos federais, por meio de comissões com envolvimento da comunidade;</t>
  </si>
  <si>
    <t>Necessário avaliar essa estratégia à luz da legislação que rege o PNAE e instituição dos correspondentes conselhos de fiscalização e controle social</t>
  </si>
  <si>
    <t>Todo o recurso recebido dos Programas são executados em sua totalidade e prestado contas aos Conselhos afins da execuçao realizada</t>
  </si>
  <si>
    <t>20.2</t>
  </si>
  <si>
    <t>Reivindicar recursos financeiros e materiais com a finalidade de garantir o desenvolvimento de políticas educacionais que promovam a reintegração da educação profissional ao sistema regular de ensino público;</t>
  </si>
  <si>
    <t>Necessário avaliar essa estratégia à luz do diagnóstico registrado no PAR e correspondentes iniciativas solicitadas na etapa de planejamento do PAR.</t>
  </si>
  <si>
    <t>20.3</t>
  </si>
  <si>
    <t>Realizar anualmente junto aos conselhos que atuam na área de educação, estudos orçamentários e financeiros para alocação de recursos necessários a todos os níveis e modalidades de ensino, buscando fontes de financiamento permanente e sustentável;</t>
  </si>
  <si>
    <t>Há a necessidade de ampliar as reuniões junto aos conselhos para cumprimento da estratégia.</t>
  </si>
  <si>
    <t>Intensificação de reuniões com os Conselhos afins para desenvolvimento e demonstração da aplicação orçamentária</t>
  </si>
  <si>
    <t>20.4</t>
  </si>
  <si>
    <t>Intensificar a articulação da Secretaria Municipal de Educação junto às instâncias internas na ampliação de recursos para a educação;</t>
  </si>
  <si>
    <t xml:space="preserve">São realizadas reuniões e estudos com a Secretaria da Fazenda e Controladoria para otimização e ampliação no investimento educacional da rede municipal de educação. </t>
  </si>
  <si>
    <t>Existe previsão de legal do aumento do índice de aplicação do recurso em Educação com acréscimo de 0,5% ao ano até o limite de 30%</t>
  </si>
  <si>
    <t>20.5</t>
  </si>
  <si>
    <t>Articular com outros Municípios e com a Câmara Federal (bancada do Paraná) a fim de garantir aumento do repasse de recursos para a educação em até 03 anos;</t>
  </si>
  <si>
    <t>O recurso da Educação tem se elevado através dos Recursos do Fundeb após alteração da lei em 2021.</t>
  </si>
  <si>
    <t>20.6</t>
  </si>
  <si>
    <t>Articular e promover anualmente encontros com prefeitos e secretários de educação com a União Nacional dos Dirigentes Municipais da Educação - Undime Paraná / bancada federal visando aumento dos índices de impostos repassados à educação em até 4 anos, pleiteando junto ao Governo Federal e Estadual o aumento do índice de repasse de 25% (vinte e cinco) para 30% (trinta por cento) dos recursos das transferências constitucionais;</t>
  </si>
  <si>
    <t>A Secretaria Municipal participa e é associada da UNDIME</t>
  </si>
  <si>
    <t>20.7</t>
  </si>
  <si>
    <t>Garantir recursos financeiros à manutenção e desenvolvimento de ensino priorizando a merenda escolar, transporte escolar, reformas, ampliações e construções da rede física com a infraestrutura adequada e necessária para promover o acesso, a permanência, condições favoráveis de aprendizagem ao estudante, condições de trabalho aos profissionais e demais funcionários, visando a qualidade do ensino público de forma contínua;</t>
  </si>
  <si>
    <t>A Secretaria Municipal de Educação garante recursos para o MDE e todos os serviços de apoio para a execução da mesma</t>
  </si>
  <si>
    <t>20.8</t>
  </si>
  <si>
    <t>Garantir recursos para reformas e construção de espaços diversos como salas de artes, salas de contraturno, salas multiuso, laboratórios, bibliotecas, quadras cobertas, parques, brinquedotecas, entre outros nas unidades escolares;</t>
  </si>
  <si>
    <t xml:space="preserve">Para atendimento da rede municipal há disponível o contrato de manutenção escolar, compra de mobiliários. Estão sendo realizadas construções e reformas de unidades escolares através de recursos de caucionamento. </t>
  </si>
  <si>
    <t xml:space="preserve">O processo de manutenção predial alterou de 3.500.000,00 para 7.000.000,00 para atendimento de toda a demanda de Rede Municipal de Ensino, além de providenciar novos contratos como o de pintura das Unidades Escolares, compra de Playground para todas a unidades, processo de troca de piso por piso de Granitina e ainda ampliação de espaços através de caucionamentos. </t>
  </si>
  <si>
    <t>20.9</t>
  </si>
  <si>
    <t>Garantir no orçamento, a aquisição e manutenção de equipamentos e softwares necessários para garantir o desenvolvimento do trabalho com mídias educativas nas escolas e para o atendimento técnico nos laboratórios de informática;</t>
  </si>
  <si>
    <t>Na rede municipal softwares estão em processo de licitação. O município recebeu doação do TRT de computadores (140) aguardando formatação pela DTI para equipagem dos laboratórios, mas que são insuficientes para a demanda do município.</t>
  </si>
  <si>
    <t>Há vários processos em execução de aquisição de softwares de diversas áreas que atendem as necessidades específicas da Secretaria Municipal de Educação</t>
  </si>
  <si>
    <t>20.10</t>
  </si>
  <si>
    <t>Instituir uma comissão formada com os diversos segmentos afins para discussão anual do aumento do repasse aos Centros de Educação Infantil conveniados, assim como da contrapartida por parte das mesmas;</t>
  </si>
  <si>
    <t xml:space="preserve">Parcialmente </t>
  </si>
  <si>
    <t>Atualmente são realizadas reuniões com os sindicatos representativos – SECRASO e SINPRO.</t>
  </si>
  <si>
    <t>Foi instituido um Grupo de Estudo interno que tem proporcionado  o aumento anual do repasse ao CEIs com inclusão de recursos para a manutenção aprimorando a oferta do serviço pelas instituições conveniada</t>
  </si>
  <si>
    <t>20.11</t>
  </si>
  <si>
    <t>Aumentar os recursos destinados a educação especial, o mínimo em 2% dos recursos vinculados à manutenção e desenvolvimento do ensino, em 02 anos;</t>
  </si>
  <si>
    <t>Valor previsto de investimento na modalidade de educação especial: 2016 R$ 3.182.000,00;             2017 - R$ 3.533.000,00;       2018 - 4.051.000,00;    2019 - 4.485.920,75.</t>
  </si>
  <si>
    <t>A secretaria firmou e realizou chamamento da Educação Especial para atendimento especializado, proporcionano mas recursos para os alunos da Educação Especial</t>
  </si>
  <si>
    <t>20.12</t>
  </si>
  <si>
    <t>Buscar recursos orçamentários e financeiros suficientes para implantação da sede da Secretaria Municipal de Educação e de um Centro de Capacitação e Formação Continuada dos professores com setor específico para Mídias Educativas, a partir de 2020 a 2022.</t>
  </si>
  <si>
    <t>Sede da SME está em processo de construção com previsão de entrega para 2020.</t>
  </si>
  <si>
    <t>Casa da Educação concluída</t>
  </si>
  <si>
    <t>20.13</t>
  </si>
  <si>
    <t>Garantir transparência das aplicações dos recursos vinculados à educação fortalecendo os mecanismos e instrumentos que assegurem o controle social nos termos da Lei Complementar nº 101/2000;</t>
  </si>
  <si>
    <t>Todos os processos de execução dos Recusros Vinculados possuem prestação de contas aprovadas pelos Conselhos afins com visualização de todas as notas fiscais e processos de fiscalização.</t>
  </si>
  <si>
    <t>20.14</t>
  </si>
  <si>
    <t>Garantir que os planos plurianuais, as diretrizes orçamentárias e os orçamentos anuais do município sejam formulados de maneira a assegurar a consignação de dotações orçamentárias compatíveis com as diretrizes, metas e estratégias definidas neste PME, a fim de viabilizar sua plena execução</t>
  </si>
  <si>
    <t>PPA elaborado de acordo com as metas do PME</t>
  </si>
  <si>
    <t>20.15</t>
  </si>
  <si>
    <t>Aplicar no mínimo, em 2016, o percentual de 26%do resultado das receitas de impostos e transferências constitucionais arrecadadas pelo município e acrescer anualmente 0,5% até atingir o índice de 30%;</t>
  </si>
  <si>
    <t xml:space="preserve">Em 2018 foi aplicado 28,5% (Relatório TCE/PR) 
</t>
  </si>
  <si>
    <t>Considerando as alterações das legislações essa meta ficou comprometida, em 2022 o percentual atingido foi de 26,40% considerando o período de Pandemia onde as unidades ficaram fechadas</t>
  </si>
  <si>
    <t>20.16</t>
  </si>
  <si>
    <t>Definir o custo estudante-qualidade da educação básica à luz da ampliação do investimento público em educação em até 2 anos;</t>
  </si>
  <si>
    <t xml:space="preserve">Custo aluno qualidade por amostragem em algumas unidades escolares municipais. (Trabalho da UEL 2016-2017)
- Há necessidade de criação de sistema para apurar o custo aluno-qualidade. 
</t>
  </si>
  <si>
    <t>Temos o custo aluno ainda por amostragem, projeto da contratação de um sistema para facilitar o levantamento o mesmo</t>
  </si>
  <si>
    <t>20.17</t>
  </si>
  <si>
    <t>Desenvolver e acompanhar regularmente indicadores de investimento e tipo de despesa per capita por estudante em todas as etapas educacionais atendidas pelo poder público;</t>
  </si>
  <si>
    <t>Há um acompanhamento dos indicadores da Educação com base nos percentuais e índices estabelecido nos plano plurianuais e na modalidades de ensino</t>
  </si>
  <si>
    <t>20.18</t>
  </si>
  <si>
    <t>Pleitear junto à União, no prazo de 1 (um) ano, a aprovação da Lei de Responsabilidade Educacional, buscando assegurar padrão de qualidade na educação básica, nos sistemas de ensino, obtidas pelo processo de metas de qualidade aferidas por institutos oficiais de avaliação educacional;</t>
  </si>
  <si>
    <t>Não existe Lei de responsabilidade educacional já existiu um PL 7420 /2006 mas não virou lei</t>
  </si>
  <si>
    <t>Há uma resolução de apuração de qualidade instituido pelo Lei do Fundeb que preconiza um bonus aos município que comprovarem o resultado atingido conforme critérios estabelecidos.</t>
  </si>
  <si>
    <t>20.19</t>
  </si>
  <si>
    <t>Pleitear junto à União a regulamentação do parágrafo único do art. 23 e o art. 211 da Constituição Federal, no prazo de 2 (dois) anos, por lei complementar, de forma a estabelecer as normas de cooperação entre a União, os Estados, o Distrito Federal e os Municípios, em matéria educacional, e a articulação do sistema nacional de educação em regime de colaboração, com equilíbrio na repartição das responsabilidades e dos recursos e efetivo cumprimento das funções redistributiva e supletiva da União no combate às desigualdades educacionais regionais, com especial atenção às regiões Norte e Nordeste</t>
  </si>
  <si>
    <t>20.20</t>
  </si>
  <si>
    <t>Estabelecer as prioridades das demandas educacionais com a participação de cada comunidade escolar (Associações de Pais e Mestres, Conselhos Escolares, gestores, professores e funcionários) e demais Conselhos ligados à Educação;</t>
  </si>
  <si>
    <t>Há um trabalho de articulação com as APMs e Conselhos escolares</t>
  </si>
  <si>
    <t>20.21</t>
  </si>
  <si>
    <t>Atualizar a receita tributária do município por meio de uma política de ajuste fiscal que incremente a arrecadação visando a ampliação de investimento em demandas prioritárias da rede municipal de ensino;</t>
  </si>
  <si>
    <t xml:space="preserve">Foi realizada a atualização da Planta de valores em Londrina. </t>
  </si>
  <si>
    <t>20.22</t>
  </si>
  <si>
    <t>Garantir recursos financeiros provenientes de receitas correntes não vinculadas, no mínimo 0,5% para a formação continuada dos profissionais do Magistério</t>
  </si>
  <si>
    <t>Ação 89 no PPA (Plano Plurianual).</t>
  </si>
  <si>
    <t>Ação prevista no PPA</t>
  </si>
  <si>
    <t>20.23</t>
  </si>
  <si>
    <t>Estabelecer auxílio financeiro aos professores que participam de cursos de formação continuada fora do horário de trabalho como incentivo e valorização;</t>
  </si>
  <si>
    <t xml:space="preserve">NÃO </t>
  </si>
  <si>
    <t>Decreto em alteração para cumprimento da meta</t>
  </si>
  <si>
    <t>20.24</t>
  </si>
  <si>
    <t>Reverter como fonte adicional, 50% (cinquenta por cento) dos valores recebidos da dívida ativa municipal, tributária e não tributária, à Secretaria Municipal de Educação, para aplicação em manutenção e desenvolvimento de ensino;</t>
  </si>
  <si>
    <t>Valor revertido confome resposta ao pedido de informações - CML/MP - Nº 306/2018 - SEI nº 19.005.057115/2018-91</t>
  </si>
  <si>
    <t>20.25</t>
  </si>
  <si>
    <t>Articular junto ao governo do Estado, por meio dos conselhos, mais aplicações de recursos financeiros da oferta do Programa Estadual de Transporte Escolar (PETE) à rede Estadual atendida pelo município por meio dos conselhos</t>
  </si>
  <si>
    <t>Administração centraliza toda a licitação o que atrasa as compras da educação, quanto a engenharia e arquitetura tem funcionários das áreas na SME.</t>
  </si>
  <si>
    <t>Estudo e levantamento dos cadastros dos alunos estaduais e do registro dos mesmos no Transporte escolar</t>
  </si>
  <si>
    <t>20.26</t>
  </si>
  <si>
    <t>Pleitear junto à União o aumento do valor dos recursos federais (PNAE/ PNATE) por per capita estudante;</t>
  </si>
  <si>
    <t>O município recebe e executa os recursos do programas de acordo com a disponibilidade ofertada.</t>
  </si>
  <si>
    <t>20.27</t>
  </si>
  <si>
    <t>Garantir recursos financeiros para a educação para suprir o quadro de servidores, em específico nos setores de promoção de igualdade racial, indígena, assentamentos, cultura, meio ambiente, rural, quilombola e licitação e projetos objetivando a celeridade dos processos de contratações e aquisições da Secretaria Municipal de Educação, tendo em vista que os recursos têm prazos para destinações e gastos durante o ano em exercício;</t>
  </si>
  <si>
    <t>Neta cumprida de acordo com a aprovação e liberação da Secretaria Municipal de Fazenda e Comite de Gestão Orçamentária, para contratação de servidores.</t>
  </si>
  <si>
    <t>20.28</t>
  </si>
  <si>
    <t>Integração orçamentária entre as secretarias municipais para aplicação das políticas comuns</t>
  </si>
  <si>
    <t>o orçamento é construído com a participação de todas as secretarias e cada qual destina recursos para as ações que são de sua competência para execução da política pretendida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</si>
</sst>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
  </numFmts>
  <fonts count="18">
    <font>
      <sz val="11.0"/>
      <color rgb="FF000000"/>
      <name val="Calibri"/>
      <scheme val="minor"/>
    </font>
    <font>
      <b/>
      <sz val="14.0"/>
      <color rgb="FF000000"/>
      <name val="Calibri"/>
    </font>
    <font>
      <b/>
      <sz val="11.0"/>
      <color rgb="FF000000"/>
      <name val="Calibri"/>
    </font>
    <font/>
    <font>
      <b/>
      <sz val="11.0"/>
      <color theme="1"/>
      <name val="Calibri"/>
    </font>
    <font>
      <sz val="11.0"/>
      <color rgb="FF000000"/>
      <name val="Calibri"/>
    </font>
    <font>
      <i/>
      <sz val="11.0"/>
      <color rgb="FF000000"/>
      <name val="Calibri"/>
    </font>
    <font>
      <i/>
      <sz val="11.0"/>
      <color theme="1"/>
      <name val="Calibri"/>
    </font>
    <font>
      <sz val="11.0"/>
      <color rgb="FFFF0000"/>
      <name val="Calibri"/>
    </font>
    <font>
      <sz val="11.0"/>
      <color rgb="FFF2F2F2"/>
      <name val="Calibri"/>
    </font>
    <font>
      <sz val="11.0"/>
      <color theme="1"/>
      <name val="Calibri"/>
    </font>
    <font>
      <sz val="10.0"/>
      <color rgb="FF000000"/>
      <name val="Calibri"/>
    </font>
    <font>
      <color theme="1"/>
      <name val="Calibri"/>
      <scheme val="minor"/>
    </font>
    <font>
      <sz val="11.0"/>
      <color rgb="FF0000FF"/>
      <name val="Calibri"/>
    </font>
    <font>
      <sz val="11.0"/>
      <color rgb="FF7030A0"/>
      <name val="Calibri"/>
    </font>
    <font>
      <sz val="11.0"/>
      <color rgb="FF0000FF"/>
      <name val="Docs-Calibri"/>
    </font>
    <font>
      <sz val="11.0"/>
      <color rgb="FF4A86E8"/>
      <name val="Calibri"/>
    </font>
    <font>
      <color rgb="FF000000"/>
      <name val="Calibri"/>
      <scheme val="minor"/>
    </font>
  </fonts>
  <fills count="9">
    <fill>
      <patternFill patternType="none"/>
    </fill>
    <fill>
      <patternFill patternType="lightGray"/>
    </fill>
    <fill>
      <patternFill patternType="solid">
        <fgColor rgb="FF999999"/>
        <bgColor rgb="FF999999"/>
      </patternFill>
    </fill>
    <fill>
      <patternFill patternType="solid">
        <fgColor rgb="FFFFFFFF"/>
        <bgColor rgb="FFFFFFFF"/>
      </patternFill>
    </fill>
    <fill>
      <patternFill patternType="solid">
        <fgColor theme="0"/>
        <bgColor theme="0"/>
      </patternFill>
    </fill>
    <fill>
      <patternFill patternType="solid">
        <fgColor rgb="FFD9D9D9"/>
        <bgColor rgb="FFD9D9D9"/>
      </patternFill>
    </fill>
    <fill>
      <patternFill patternType="solid">
        <fgColor rgb="FFFFF2CC"/>
        <bgColor rgb="FFFFF2CC"/>
      </patternFill>
    </fill>
    <fill>
      <patternFill patternType="solid">
        <fgColor rgb="FFFFE599"/>
        <bgColor rgb="FFFFE599"/>
      </patternFill>
    </fill>
    <fill>
      <patternFill patternType="solid">
        <fgColor rgb="FFD8D8D8"/>
        <bgColor rgb="FFD8D8D8"/>
      </patternFill>
    </fill>
  </fills>
  <borders count="54">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bottom style="thin">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bottom style="thin">
        <color rgb="FF000000"/>
      </bottom>
    </border>
    <border>
      <right style="medium">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top style="thin">
        <color rgb="FF000000"/>
      </top>
      <bottom style="medium">
        <color rgb="FF000000"/>
      </bottom>
    </border>
    <border>
      <right style="medium">
        <color rgb="FF000000"/>
      </right>
      <bottom style="medium">
        <color rgb="FF000000"/>
      </bottom>
    </border>
    <border>
      <left style="thin">
        <color rgb="FF000000"/>
      </left>
      <right style="thin">
        <color rgb="FF000000"/>
      </right>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bottom style="medium">
        <color rgb="FF000000"/>
      </bottom>
    </border>
    <border>
      <left style="medium">
        <color rgb="FF000000"/>
      </left>
      <top style="medium">
        <color rgb="FF000000"/>
      </top>
      <bottom style="thin">
        <color rgb="FF000000"/>
      </bottom>
    </border>
    <border>
      <left style="medium">
        <color rgb="FF000000"/>
      </left>
      <top style="thin">
        <color rgb="FF000000"/>
      </top>
      <bottom style="medium">
        <color rgb="FF000000"/>
      </bottom>
    </border>
    <border>
      <left style="thin">
        <color rgb="FF000000"/>
      </left>
      <right style="thin">
        <color rgb="FF000000"/>
      </right>
      <bottom/>
    </border>
    <border>
      <right style="medium">
        <color rgb="FF000000"/>
      </right>
      <top style="thin">
        <color rgb="FF000000"/>
      </top>
    </border>
    <border>
      <left style="medium">
        <color rgb="FF000000"/>
      </left>
      <top style="thin">
        <color rgb="FF000000"/>
      </top>
    </border>
    <border>
      <left style="thin">
        <color rgb="FF000000"/>
      </left>
      <right style="medium">
        <color rgb="FF000000"/>
      </right>
      <top style="thin">
        <color rgb="FF000000"/>
      </top>
    </border>
  </borders>
  <cellStyleXfs count="1">
    <xf borderId="0" fillId="0" fontId="0" numFmtId="0" applyAlignment="1" applyFont="1"/>
  </cellStyleXfs>
  <cellXfs count="419">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textRotation="90" vertical="center" wrapText="1"/>
    </xf>
    <xf borderId="2" fillId="2" fontId="2" numFmtId="0" xfId="0" applyAlignment="1" applyBorder="1" applyFont="1">
      <alignment horizontal="center" shrinkToFit="0" vertical="center" wrapText="1"/>
    </xf>
    <xf borderId="3" fillId="2" fontId="2" numFmtId="0" xfId="0" applyAlignment="1" applyBorder="1" applyFont="1">
      <alignment horizontal="center" shrinkToFit="0" vertical="center" wrapText="1"/>
    </xf>
    <xf borderId="4" fillId="0" fontId="3" numFmtId="0" xfId="0" applyBorder="1" applyFont="1"/>
    <xf borderId="5" fillId="0" fontId="3" numFmtId="0" xfId="0" applyBorder="1" applyFont="1"/>
    <xf borderId="2" fillId="2" fontId="4" numFmtId="0" xfId="0" applyAlignment="1" applyBorder="1" applyFont="1">
      <alignment horizontal="center" shrinkToFit="0" vertical="center" wrapText="1"/>
    </xf>
    <xf borderId="2" fillId="0" fontId="5" numFmtId="0" xfId="0" applyBorder="1" applyFont="1"/>
    <xf borderId="6" fillId="0" fontId="3" numFmtId="0" xfId="0" applyBorder="1" applyFont="1"/>
    <xf borderId="7" fillId="2" fontId="6" numFmtId="0" xfId="0" applyAlignment="1" applyBorder="1" applyFont="1">
      <alignment horizontal="center" shrinkToFit="0" vertical="center" wrapText="1"/>
    </xf>
    <xf borderId="8" fillId="0" fontId="3" numFmtId="0" xfId="0" applyBorder="1" applyFont="1"/>
    <xf borderId="9" fillId="0" fontId="3" numFmtId="0" xfId="0" applyBorder="1" applyFont="1"/>
    <xf borderId="1" fillId="2" fontId="7" numFmtId="0" xfId="0" applyAlignment="1" applyBorder="1" applyFont="1">
      <alignment horizontal="center" shrinkToFit="0" vertical="center" wrapText="1"/>
    </xf>
    <xf borderId="7" fillId="0" fontId="8" numFmtId="0" xfId="0" applyAlignment="1" applyBorder="1" applyFont="1">
      <alignment horizontal="left" shrinkToFit="0" vertical="center" wrapText="1"/>
    </xf>
    <xf borderId="10" fillId="0" fontId="3" numFmtId="0" xfId="0" applyBorder="1" applyFont="1"/>
    <xf borderId="11" fillId="0" fontId="3" numFmtId="0" xfId="0" applyBorder="1" applyFont="1"/>
    <xf borderId="2" fillId="0" fontId="8" numFmtId="0" xfId="0" applyBorder="1" applyFont="1"/>
    <xf borderId="12" fillId="0" fontId="3" numFmtId="0" xfId="0" applyBorder="1" applyFont="1"/>
    <xf borderId="2" fillId="0" fontId="9" numFmtId="0" xfId="0" applyAlignment="1" applyBorder="1" applyFont="1">
      <alignment horizontal="left" shrinkToFit="0" vertical="center" wrapText="1"/>
    </xf>
    <xf borderId="2" fillId="0" fontId="9" numFmtId="0" xfId="0" applyAlignment="1" applyBorder="1" applyFont="1">
      <alignment horizontal="left" shrinkToFit="0" vertical="top" wrapText="1"/>
    </xf>
    <xf borderId="13" fillId="0" fontId="3" numFmtId="0" xfId="0" applyBorder="1" applyFont="1"/>
    <xf borderId="14" fillId="0" fontId="3" numFmtId="0" xfId="0" applyBorder="1" applyFont="1"/>
    <xf borderId="15" fillId="0" fontId="3" numFmtId="0" xfId="0" applyBorder="1" applyFont="1"/>
    <xf borderId="2" fillId="2" fontId="7" numFmtId="0" xfId="0" applyAlignment="1" applyBorder="1" applyFont="1">
      <alignment horizontal="center" shrinkToFit="0" vertical="center" wrapText="1"/>
    </xf>
    <xf borderId="3" fillId="2" fontId="5" numFmtId="0" xfId="0" applyAlignment="1" applyBorder="1" applyFont="1">
      <alignment horizontal="center" shrinkToFit="0" vertical="center" wrapText="1"/>
    </xf>
    <xf borderId="7" fillId="2" fontId="2" numFmtId="0" xfId="0" applyAlignment="1" applyBorder="1" applyFont="1">
      <alignment horizontal="center" shrinkToFit="0" vertical="center" wrapText="1"/>
    </xf>
    <xf borderId="3" fillId="2" fontId="6" numFmtId="0" xfId="0" applyAlignment="1" applyBorder="1" applyFont="1">
      <alignment horizontal="center" shrinkToFit="0" vertical="center" wrapText="1"/>
    </xf>
    <xf borderId="2" fillId="2" fontId="5" numFmtId="0" xfId="0" applyAlignment="1" applyBorder="1" applyFont="1">
      <alignment horizontal="right" shrinkToFit="0" vertical="center" wrapText="1"/>
    </xf>
    <xf borderId="2" fillId="2" fontId="2" numFmtId="0" xfId="0" applyAlignment="1" applyBorder="1" applyFont="1">
      <alignment horizontal="center" readingOrder="0" shrinkToFit="0" vertical="center" wrapText="1"/>
    </xf>
    <xf borderId="3" fillId="2" fontId="5" numFmtId="0" xfId="0" applyAlignment="1" applyBorder="1" applyFont="1">
      <alignment horizontal="left" vertical="center"/>
    </xf>
    <xf borderId="2" fillId="2" fontId="5" numFmtId="9" xfId="0" applyAlignment="1" applyBorder="1" applyFont="1" applyNumberFormat="1">
      <alignment horizontal="center" shrinkToFit="0" vertical="center" wrapText="1"/>
    </xf>
    <xf borderId="2" fillId="2" fontId="5" numFmtId="0" xfId="0" applyAlignment="1" applyBorder="1" applyFont="1">
      <alignment horizontal="center" shrinkToFit="0" vertical="center" wrapText="1"/>
    </xf>
    <xf borderId="2" fillId="2" fontId="5" numFmtId="0" xfId="0" applyAlignment="1" applyBorder="1" applyFont="1">
      <alignment horizontal="center" shrinkToFit="0" wrapText="1"/>
    </xf>
    <xf borderId="3" fillId="2" fontId="5" numFmtId="0" xfId="0" applyAlignment="1" applyBorder="1" applyFont="1">
      <alignment horizontal="left" readingOrder="0" shrinkToFit="0" vertical="center" wrapText="1"/>
    </xf>
    <xf borderId="2" fillId="3" fontId="5" numFmtId="164" xfId="0" applyAlignment="1" applyBorder="1" applyFill="1" applyFont="1" applyNumberFormat="1">
      <alignment horizontal="center" readingOrder="0" shrinkToFit="0" vertical="center" wrapText="1"/>
    </xf>
    <xf borderId="2" fillId="3" fontId="5" numFmtId="10" xfId="0" applyAlignment="1" applyBorder="1" applyFont="1" applyNumberFormat="1">
      <alignment horizontal="center" readingOrder="0" shrinkToFit="0" vertical="center" wrapText="1"/>
    </xf>
    <xf borderId="2" fillId="3" fontId="5" numFmtId="0" xfId="0" applyAlignment="1" applyBorder="1" applyFont="1">
      <alignment horizontal="center" readingOrder="0" shrinkToFit="0" vertical="center" wrapText="1"/>
    </xf>
    <xf borderId="2" fillId="3" fontId="5" numFmtId="0" xfId="0" applyAlignment="1" applyBorder="1" applyFont="1">
      <alignment horizontal="center" shrinkToFit="0" vertical="center" wrapText="1"/>
    </xf>
    <xf borderId="2" fillId="3" fontId="5" numFmtId="0" xfId="0" applyAlignment="1" applyBorder="1" applyFont="1">
      <alignment horizontal="center" shrinkToFit="0" wrapText="1"/>
    </xf>
    <xf borderId="2" fillId="2" fontId="5" numFmtId="9" xfId="0" applyAlignment="1" applyBorder="1" applyFont="1" applyNumberFormat="1">
      <alignment horizontal="center" readingOrder="0" shrinkToFit="0" vertical="center" wrapText="1"/>
    </xf>
    <xf borderId="1" fillId="2" fontId="2" numFmtId="0" xfId="0" applyAlignment="1" applyBorder="1" applyFont="1">
      <alignment horizontal="center" vertical="center"/>
    </xf>
    <xf borderId="7" fillId="2" fontId="2" numFmtId="0" xfId="0" applyAlignment="1" applyBorder="1" applyFont="1">
      <alignment horizontal="center" vertical="center"/>
    </xf>
    <xf borderId="7" fillId="2" fontId="6" numFmtId="0" xfId="0" applyAlignment="1" applyBorder="1" applyFont="1">
      <alignment horizontal="left" readingOrder="0" shrinkToFit="0" vertical="center" wrapText="1"/>
    </xf>
    <xf borderId="2" fillId="0" fontId="10" numFmtId="0" xfId="0" applyBorder="1" applyFont="1"/>
    <xf borderId="2" fillId="3" fontId="8" numFmtId="0" xfId="0" applyAlignment="1" applyBorder="1" applyFont="1">
      <alignment vertical="top"/>
    </xf>
    <xf borderId="16" fillId="2" fontId="2" numFmtId="0" xfId="0" applyAlignment="1" applyBorder="1" applyFont="1">
      <alignment horizontal="center" vertical="center"/>
    </xf>
    <xf borderId="17" fillId="2" fontId="2" numFmtId="0" xfId="0" applyAlignment="1" applyBorder="1" applyFont="1">
      <alignment horizontal="center" vertical="center"/>
    </xf>
    <xf borderId="18" fillId="0" fontId="3" numFmtId="0" xfId="0" applyBorder="1" applyFont="1"/>
    <xf borderId="19" fillId="0" fontId="3" numFmtId="0" xfId="0" applyBorder="1" applyFont="1"/>
    <xf borderId="20" fillId="2" fontId="2" numFmtId="0" xfId="0" applyAlignment="1" applyBorder="1" applyFont="1">
      <alignment horizontal="center" shrinkToFit="0" vertical="center" wrapText="1"/>
    </xf>
    <xf borderId="21" fillId="2" fontId="2" numFmtId="0" xfId="0" applyAlignment="1" applyBorder="1" applyFont="1">
      <alignment horizontal="center" readingOrder="0" shrinkToFit="0" vertical="center" wrapText="1"/>
    </xf>
    <xf borderId="22" fillId="0" fontId="3" numFmtId="0" xfId="0" applyBorder="1" applyFont="1"/>
    <xf borderId="23" fillId="0" fontId="3" numFmtId="0" xfId="0" applyBorder="1" applyFont="1"/>
    <xf borderId="22" fillId="3" fontId="2" numFmtId="0" xfId="0" applyAlignment="1" applyBorder="1" applyFont="1">
      <alignment horizontal="center" readingOrder="0" shrinkToFit="0" vertical="center" wrapText="1"/>
    </xf>
    <xf borderId="5" fillId="0" fontId="10"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2" fontId="2" numFmtId="0" xfId="0" applyAlignment="1" applyBorder="1" applyFont="1">
      <alignment horizontal="center" shrinkToFit="0" vertical="center" wrapText="1"/>
    </xf>
    <xf borderId="30" fillId="0" fontId="3" numFmtId="0" xfId="0" applyBorder="1" applyFont="1"/>
    <xf borderId="31" fillId="2" fontId="2" numFmtId="0" xfId="0" applyAlignment="1" applyBorder="1" applyFont="1">
      <alignment horizontal="center" shrinkToFit="0" vertical="center" wrapText="1"/>
    </xf>
    <xf borderId="32" fillId="0" fontId="3" numFmtId="0" xfId="0" applyBorder="1" applyFont="1"/>
    <xf borderId="30" fillId="3" fontId="2" numFmtId="0" xfId="0" applyAlignment="1" applyBorder="1" applyFont="1">
      <alignment horizontal="center" shrinkToFit="0" vertical="center" wrapText="1"/>
    </xf>
    <xf borderId="31" fillId="3" fontId="2" numFmtId="0" xfId="0" applyAlignment="1" applyBorder="1" applyFont="1">
      <alignment horizontal="center" readingOrder="0" shrinkToFit="0" vertical="center" wrapText="1"/>
    </xf>
    <xf borderId="31" fillId="3" fontId="2" numFmtId="0" xfId="0" applyAlignment="1" applyBorder="1" applyFont="1">
      <alignment horizontal="center" shrinkToFit="0" vertical="center" wrapText="1"/>
    </xf>
    <xf borderId="33" fillId="3" fontId="2" numFmtId="0" xfId="0" applyAlignment="1" applyBorder="1" applyFont="1">
      <alignment horizontal="center" shrinkToFit="0" vertical="center" wrapText="1"/>
    </xf>
    <xf borderId="34" fillId="2" fontId="10" numFmtId="165" xfId="0" applyAlignment="1" applyBorder="1" applyFont="1" applyNumberFormat="1">
      <alignment horizontal="left" readingOrder="0" shrinkToFit="0" vertical="center" wrapText="1"/>
    </xf>
    <xf borderId="13" fillId="2" fontId="10" numFmtId="0" xfId="0" applyAlignment="1" applyBorder="1" applyFont="1">
      <alignment horizontal="left" readingOrder="0" shrinkToFit="0" vertical="center" wrapText="1"/>
    </xf>
    <xf borderId="12" fillId="2" fontId="5" numFmtId="0" xfId="0" applyAlignment="1" applyBorder="1" applyFont="1">
      <alignment horizontal="center" shrinkToFit="0" vertical="center" wrapText="1"/>
    </xf>
    <xf borderId="13" fillId="2" fontId="5" numFmtId="0" xfId="0" applyAlignment="1" applyBorder="1" applyFont="1">
      <alignment horizontal="center" shrinkToFit="0" vertical="center" wrapText="1"/>
    </xf>
    <xf borderId="12" fillId="2" fontId="5" numFmtId="0" xfId="0" applyAlignment="1" applyBorder="1" applyFont="1">
      <alignment horizontal="left" vertical="center"/>
    </xf>
    <xf borderId="12" fillId="2" fontId="10" numFmtId="0" xfId="0" applyAlignment="1" applyBorder="1" applyFont="1">
      <alignment horizontal="left" readingOrder="0" shrinkToFit="0" vertical="center" wrapText="1"/>
    </xf>
    <xf borderId="13" fillId="2" fontId="11" numFmtId="0" xfId="0" applyAlignment="1" applyBorder="1" applyFont="1">
      <alignment horizontal="center" shrinkToFit="0" vertical="center" wrapText="1"/>
    </xf>
    <xf borderId="35" fillId="0" fontId="3" numFmtId="0" xfId="0" applyBorder="1" applyFont="1"/>
    <xf borderId="14" fillId="3" fontId="5" numFmtId="0" xfId="0" applyAlignment="1" applyBorder="1" applyFont="1">
      <alignment horizontal="center" readingOrder="0" shrinkToFit="0" vertical="center" wrapText="1"/>
    </xf>
    <xf borderId="12" fillId="3" fontId="5" numFmtId="0" xfId="0" applyAlignment="1" applyBorder="1" applyFont="1">
      <alignment horizontal="center" readingOrder="0" shrinkToFit="0" vertical="center" wrapText="1"/>
    </xf>
    <xf borderId="12" fillId="3" fontId="5" numFmtId="0" xfId="0" applyAlignment="1" applyBorder="1" applyFont="1">
      <alignment horizontal="left" readingOrder="0" vertical="center"/>
    </xf>
    <xf borderId="36" fillId="3" fontId="10" numFmtId="0" xfId="0" applyAlignment="1" applyBorder="1" applyFont="1">
      <alignment horizontal="left" readingOrder="0" shrinkToFit="0" vertical="center" wrapText="1"/>
    </xf>
    <xf borderId="5" fillId="0" fontId="5" numFmtId="0" xfId="0" applyBorder="1" applyFont="1"/>
    <xf borderId="2" fillId="0" fontId="9" numFmtId="0" xfId="0" applyAlignment="1" applyBorder="1" applyFont="1">
      <alignment shrinkToFit="0" wrapText="1"/>
    </xf>
    <xf borderId="37" fillId="2" fontId="10" numFmtId="165" xfId="0" applyAlignment="1" applyBorder="1" applyFont="1" applyNumberFormat="1">
      <alignment horizontal="left" readingOrder="0" shrinkToFit="0" vertical="center" wrapText="1"/>
    </xf>
    <xf borderId="3" fillId="2" fontId="10" numFmtId="0" xfId="0" applyAlignment="1" applyBorder="1" applyFont="1">
      <alignment horizontal="left" readingOrder="0" shrinkToFit="0" vertical="center" wrapText="1"/>
    </xf>
    <xf borderId="2" fillId="2" fontId="5" numFmtId="0" xfId="0" applyAlignment="1" applyBorder="1" applyFont="1">
      <alignment horizontal="left" vertical="center"/>
    </xf>
    <xf borderId="2" fillId="2" fontId="10" numFmtId="0" xfId="0" applyAlignment="1" applyBorder="1" applyFont="1">
      <alignment horizontal="left" readingOrder="0" shrinkToFit="0" vertical="center" wrapText="1"/>
    </xf>
    <xf borderId="3" fillId="2" fontId="11" numFmtId="0" xfId="0" applyAlignment="1" applyBorder="1" applyFont="1">
      <alignment horizontal="center" shrinkToFit="0" vertical="center" wrapText="1"/>
    </xf>
    <xf borderId="38" fillId="0" fontId="3" numFmtId="0" xfId="0" applyBorder="1" applyFont="1"/>
    <xf borderId="5" fillId="3" fontId="5" numFmtId="0" xfId="0" applyAlignment="1" applyBorder="1" applyFont="1">
      <alignment horizontal="center" readingOrder="0" shrinkToFit="0" vertical="center" wrapText="1"/>
    </xf>
    <xf borderId="2" fillId="4" fontId="5" numFmtId="0" xfId="0" applyAlignment="1" applyBorder="1" applyFill="1" applyFont="1">
      <alignment horizontal="center" readingOrder="0" shrinkToFit="0" vertical="center" wrapText="1"/>
    </xf>
    <xf borderId="2" fillId="3" fontId="5" numFmtId="0" xfId="0" applyAlignment="1" applyBorder="1" applyFont="1">
      <alignment horizontal="left" readingOrder="0" vertical="center"/>
    </xf>
    <xf borderId="39" fillId="3" fontId="10" numFmtId="0" xfId="0" applyAlignment="1" applyBorder="1" applyFont="1">
      <alignment horizontal="left" readingOrder="0" shrinkToFit="0" vertical="center" wrapText="1"/>
    </xf>
    <xf borderId="2" fillId="2" fontId="5" numFmtId="0" xfId="0" applyAlignment="1" applyBorder="1" applyFont="1">
      <alignment horizontal="left" shrinkToFit="0" vertical="center" wrapText="1"/>
    </xf>
    <xf borderId="2" fillId="2" fontId="10" numFmtId="0" xfId="0" applyAlignment="1" applyBorder="1" applyFont="1">
      <alignment horizontal="left" shrinkToFit="0" vertical="center" wrapText="1"/>
    </xf>
    <xf borderId="37" fillId="2" fontId="10" numFmtId="0" xfId="0" applyAlignment="1" applyBorder="1" applyFont="1">
      <alignment horizontal="left" readingOrder="0" shrinkToFit="0" vertical="center" wrapText="1"/>
    </xf>
    <xf borderId="2" fillId="2" fontId="10" numFmtId="0" xfId="0" applyAlignment="1" applyBorder="1" applyFont="1">
      <alignment horizontal="center" shrinkToFit="0" vertical="center" wrapText="1"/>
    </xf>
    <xf borderId="2" fillId="2" fontId="2" numFmtId="0" xfId="0" applyAlignment="1" applyBorder="1" applyFont="1">
      <alignment horizontal="left" shrinkToFit="0" vertical="center" wrapText="1"/>
    </xf>
    <xf borderId="2" fillId="3" fontId="5" numFmtId="0" xfId="0" applyAlignment="1" applyBorder="1" applyFont="1">
      <alignment horizontal="left" vertical="center"/>
    </xf>
    <xf borderId="40" fillId="2" fontId="10" numFmtId="0" xfId="0" applyAlignment="1" applyBorder="1" applyFont="1">
      <alignment horizontal="left" readingOrder="0" shrinkToFit="0" vertical="center" wrapText="1"/>
    </xf>
    <xf borderId="29" fillId="2" fontId="10" numFmtId="0" xfId="0" applyAlignment="1" applyBorder="1" applyFont="1">
      <alignment horizontal="left" readingOrder="0" shrinkToFit="0" vertical="center" wrapText="1"/>
    </xf>
    <xf borderId="41" fillId="0" fontId="3" numFmtId="0" xfId="0" applyBorder="1" applyFont="1"/>
    <xf borderId="31" fillId="2" fontId="5" numFmtId="0" xfId="0" applyAlignment="1" applyBorder="1" applyFont="1">
      <alignment horizontal="center" shrinkToFit="0" vertical="center" wrapText="1"/>
    </xf>
    <xf borderId="29" fillId="2" fontId="5" numFmtId="0" xfId="0" applyAlignment="1" applyBorder="1" applyFont="1">
      <alignment horizontal="center" shrinkToFit="0" vertical="center" wrapText="1"/>
    </xf>
    <xf borderId="31" fillId="2" fontId="5" numFmtId="0" xfId="0" applyAlignment="1" applyBorder="1" applyFont="1">
      <alignment horizontal="left" vertical="center"/>
    </xf>
    <xf borderId="31" fillId="2" fontId="5" numFmtId="0" xfId="0" applyAlignment="1" applyBorder="1" applyFont="1">
      <alignment horizontal="left" shrinkToFit="0" vertical="center" wrapText="1"/>
    </xf>
    <xf borderId="29" fillId="2" fontId="11" numFmtId="0" xfId="0" applyAlignment="1" applyBorder="1" applyFont="1">
      <alignment horizontal="center" shrinkToFit="0" vertical="center" wrapText="1"/>
    </xf>
    <xf borderId="30" fillId="3" fontId="5" numFmtId="0" xfId="0" applyAlignment="1" applyBorder="1" applyFont="1">
      <alignment horizontal="center" readingOrder="0" shrinkToFit="0" vertical="center" wrapText="1"/>
    </xf>
    <xf borderId="31" fillId="3" fontId="5" numFmtId="0" xfId="0" applyAlignment="1" applyBorder="1" applyFont="1">
      <alignment horizontal="center" readingOrder="0" shrinkToFit="0" vertical="center" wrapText="1"/>
    </xf>
    <xf borderId="31" fillId="3" fontId="5" numFmtId="0" xfId="0" applyAlignment="1" applyBorder="1" applyFont="1">
      <alignment horizontal="left" readingOrder="0" vertical="center"/>
    </xf>
    <xf borderId="33" fillId="3" fontId="10" numFmtId="0" xfId="0" applyAlignment="1" applyBorder="1" applyFont="1">
      <alignment horizontal="left" readingOrder="0" shrinkToFit="0" vertical="center" wrapText="1"/>
    </xf>
    <xf borderId="12" fillId="0" fontId="5" numFmtId="0" xfId="0" applyBorder="1" applyFont="1"/>
    <xf borderId="13" fillId="3" fontId="11" numFmtId="0" xfId="0" applyAlignment="1" applyBorder="1" applyFont="1">
      <alignment horizontal="center" shrinkToFit="0" vertical="center" wrapText="1"/>
    </xf>
    <xf borderId="3" fillId="3" fontId="11" numFmtId="0" xfId="0" applyAlignment="1" applyBorder="1" applyFont="1">
      <alignment horizontal="center" shrinkToFit="0" vertical="center" wrapText="1"/>
    </xf>
    <xf borderId="2" fillId="2" fontId="12" numFmtId="9" xfId="0" applyAlignment="1" applyBorder="1" applyFont="1" applyNumberFormat="1">
      <alignment horizontal="center" readingOrder="0"/>
    </xf>
    <xf borderId="2" fillId="2" fontId="5" numFmtId="10" xfId="0" applyAlignment="1" applyBorder="1" applyFont="1" applyNumberFormat="1">
      <alignment horizontal="center" shrinkToFit="0" wrapText="1"/>
    </xf>
    <xf borderId="2" fillId="5" fontId="5" numFmtId="164" xfId="0" applyAlignment="1" applyBorder="1" applyFill="1" applyFont="1" applyNumberFormat="1">
      <alignment horizontal="center" readingOrder="0" shrinkToFit="0" vertical="center" wrapText="1"/>
    </xf>
    <xf borderId="2" fillId="5" fontId="5" numFmtId="10" xfId="0" applyAlignment="1" applyBorder="1" applyFont="1" applyNumberFormat="1">
      <alignment horizontal="center" readingOrder="0" shrinkToFit="0" vertical="center" wrapText="1"/>
    </xf>
    <xf borderId="2" fillId="5" fontId="5" numFmtId="0" xfId="0" applyAlignment="1" applyBorder="1" applyFont="1">
      <alignment horizontal="center" readingOrder="0" shrinkToFit="0" vertical="center" wrapText="1"/>
    </xf>
    <xf borderId="2" fillId="5" fontId="5" numFmtId="10" xfId="0" applyAlignment="1" applyBorder="1" applyFont="1" applyNumberFormat="1">
      <alignment horizontal="center" shrinkToFit="0" vertical="center" wrapText="1"/>
    </xf>
    <xf borderId="2" fillId="5" fontId="5" numFmtId="10" xfId="0" applyAlignment="1" applyBorder="1" applyFont="1" applyNumberFormat="1">
      <alignment horizontal="center" shrinkToFit="0" wrapText="1"/>
    </xf>
    <xf borderId="2" fillId="0" fontId="5" numFmtId="0" xfId="0" applyAlignment="1" applyBorder="1" applyFont="1">
      <alignment horizontal="center" shrinkToFit="0" vertical="center" wrapText="1"/>
    </xf>
    <xf borderId="2" fillId="0" fontId="5" numFmtId="9" xfId="0" applyAlignment="1" applyBorder="1" applyFont="1" applyNumberFormat="1">
      <alignment horizontal="center" shrinkToFit="0" vertical="center" wrapText="1"/>
    </xf>
    <xf borderId="2" fillId="0" fontId="5" numFmtId="10" xfId="0" applyAlignment="1" applyBorder="1" applyFont="1" applyNumberFormat="1">
      <alignment horizontal="center" shrinkToFit="0" vertical="center" wrapText="1"/>
    </xf>
    <xf borderId="2" fillId="0" fontId="5" numFmtId="0" xfId="0" applyAlignment="1" applyBorder="1" applyFont="1">
      <alignment horizontal="center" shrinkToFit="0" wrapText="1"/>
    </xf>
    <xf borderId="7" fillId="2" fontId="6" numFmtId="0" xfId="0" applyAlignment="1" applyBorder="1" applyFont="1">
      <alignment horizontal="left" shrinkToFit="0" vertical="center" wrapText="1"/>
    </xf>
    <xf borderId="34" fillId="2" fontId="6" numFmtId="165" xfId="0" applyAlignment="1" applyBorder="1" applyFont="1" applyNumberFormat="1">
      <alignment horizontal="left" readingOrder="0" shrinkToFit="0" vertical="center" wrapText="1"/>
    </xf>
    <xf borderId="13" fillId="2" fontId="5" numFmtId="0" xfId="0" applyAlignment="1" applyBorder="1" applyFont="1">
      <alignment horizontal="left" readingOrder="0" shrinkToFit="0" vertical="center" wrapText="1"/>
    </xf>
    <xf borderId="12" fillId="2" fontId="10" numFmtId="0" xfId="0" applyAlignment="1" applyBorder="1" applyFont="1">
      <alignment horizontal="left" shrinkToFit="0" vertical="center" wrapText="1"/>
    </xf>
    <xf borderId="37" fillId="2" fontId="6" numFmtId="165" xfId="0" applyAlignment="1" applyBorder="1" applyFont="1" applyNumberFormat="1">
      <alignment horizontal="left" readingOrder="0" shrinkToFit="0" vertical="center" wrapText="1"/>
    </xf>
    <xf borderId="39" fillId="3" fontId="8" numFmtId="0" xfId="0" applyAlignment="1" applyBorder="1" applyFont="1">
      <alignment horizontal="left" readingOrder="0" shrinkToFit="0" vertical="center" wrapText="1"/>
    </xf>
    <xf borderId="2" fillId="4" fontId="5" numFmtId="0" xfId="0" applyAlignment="1" applyBorder="1" applyFont="1">
      <alignment horizontal="center" shrinkToFit="0" vertical="center" wrapText="1"/>
    </xf>
    <xf borderId="39" fillId="4" fontId="5" numFmtId="0" xfId="0" applyAlignment="1" applyBorder="1" applyFont="1">
      <alignment horizontal="center" shrinkToFit="0" vertical="center" wrapText="1"/>
    </xf>
    <xf borderId="5" fillId="4" fontId="5" numFmtId="0" xfId="0" applyAlignment="1" applyBorder="1" applyFont="1">
      <alignment horizontal="left" vertical="center"/>
    </xf>
    <xf borderId="39" fillId="4" fontId="10" numFmtId="0" xfId="0" applyAlignment="1" applyBorder="1" applyFont="1">
      <alignment horizontal="left" readingOrder="0" shrinkToFit="0" vertical="center" wrapText="1"/>
    </xf>
    <xf borderId="37" fillId="2" fontId="6" numFmtId="0" xfId="0" applyAlignment="1" applyBorder="1" applyFont="1">
      <alignment horizontal="left" readingOrder="0" shrinkToFit="0" vertical="center" wrapText="1"/>
    </xf>
    <xf borderId="5" fillId="4" fontId="5" numFmtId="0" xfId="0" applyAlignment="1" applyBorder="1" applyFont="1">
      <alignment horizontal="center" readingOrder="0" shrinkToFit="0" vertical="center" wrapText="1"/>
    </xf>
    <xf borderId="2" fillId="4" fontId="5" numFmtId="0" xfId="0" applyAlignment="1" applyBorder="1" applyFont="1">
      <alignment horizontal="left" vertical="center"/>
    </xf>
    <xf borderId="5" fillId="6" fontId="5" numFmtId="0" xfId="0" applyAlignment="1" applyBorder="1" applyFill="1" applyFont="1">
      <alignment horizontal="center" readingOrder="0" shrinkToFit="0" vertical="center" wrapText="1"/>
    </xf>
    <xf borderId="2" fillId="6" fontId="13" numFmtId="0" xfId="0" applyAlignment="1" applyBorder="1" applyFont="1">
      <alignment horizontal="center" readingOrder="0" shrinkToFit="0" vertical="center" wrapText="1"/>
    </xf>
    <xf borderId="2" fillId="6" fontId="13" numFmtId="0" xfId="0" applyAlignment="1" applyBorder="1" applyFont="1">
      <alignment horizontal="left" readingOrder="0" vertical="center"/>
    </xf>
    <xf borderId="39" fillId="6" fontId="13" numFmtId="0" xfId="0" applyAlignment="1" applyBorder="1" applyFont="1">
      <alignment horizontal="left" readingOrder="0" shrinkToFit="0" vertical="center" wrapText="1"/>
    </xf>
    <xf borderId="40" fillId="2" fontId="6" numFmtId="0" xfId="0" applyAlignment="1" applyBorder="1" applyFont="1">
      <alignment horizontal="left" readingOrder="0" shrinkToFit="0" vertical="center" wrapText="1"/>
    </xf>
    <xf borderId="29" fillId="2" fontId="5" numFmtId="0" xfId="0" applyAlignment="1" applyBorder="1" applyFont="1">
      <alignment horizontal="left" readingOrder="0" shrinkToFit="0" vertical="center" wrapText="1"/>
    </xf>
    <xf borderId="31" fillId="2" fontId="10" numFmtId="0" xfId="0" applyAlignment="1" applyBorder="1" applyFont="1">
      <alignment horizontal="left" shrinkToFit="0" vertical="center" wrapText="1"/>
    </xf>
    <xf borderId="2" fillId="0" fontId="5" numFmtId="164" xfId="0" applyAlignment="1" applyBorder="1" applyFont="1" applyNumberFormat="1">
      <alignment horizontal="center" readingOrder="0" shrinkToFit="0" vertical="center" wrapText="1"/>
    </xf>
    <xf borderId="2" fillId="0" fontId="5" numFmtId="0" xfId="0" applyAlignment="1" applyBorder="1" applyFont="1">
      <alignment horizontal="center" readingOrder="0" shrinkToFit="0" vertical="center" wrapText="1"/>
    </xf>
    <xf borderId="2" fillId="0" fontId="5" numFmtId="10" xfId="0" applyAlignment="1" applyBorder="1" applyFont="1" applyNumberFormat="1">
      <alignment horizontal="center" readingOrder="0" shrinkToFit="0" vertical="center" wrapText="1"/>
    </xf>
    <xf borderId="22" fillId="2" fontId="2" numFmtId="0" xfId="0" applyAlignment="1" applyBorder="1" applyFont="1">
      <alignment horizontal="center" readingOrder="0" shrinkToFit="0" vertical="center" wrapText="1"/>
    </xf>
    <xf borderId="41" fillId="2" fontId="2" numFmtId="0" xfId="0" applyAlignment="1" applyBorder="1" applyFont="1">
      <alignment horizontal="center" shrinkToFit="0" vertical="center" wrapText="1"/>
    </xf>
    <xf borderId="30" fillId="2" fontId="2" numFmtId="0" xfId="0" applyAlignment="1" applyBorder="1" applyFont="1">
      <alignment horizontal="center" readingOrder="0" shrinkToFit="0" vertical="center" wrapText="1"/>
    </xf>
    <xf borderId="33" fillId="2" fontId="2" numFmtId="0" xfId="0" applyAlignment="1" applyBorder="1" applyFont="1">
      <alignment horizontal="center" shrinkToFit="0" vertical="center" wrapText="1"/>
    </xf>
    <xf borderId="13" fillId="2" fontId="6" numFmtId="0" xfId="0" applyAlignment="1" applyBorder="1" applyFont="1">
      <alignment horizontal="left" readingOrder="0" shrinkToFit="0" vertical="center" wrapText="1"/>
    </xf>
    <xf borderId="12" fillId="2" fontId="10" numFmtId="0" xfId="0" applyAlignment="1" applyBorder="1" applyFont="1">
      <alignment horizontal="center" readingOrder="0" vertical="center"/>
    </xf>
    <xf borderId="0" fillId="2" fontId="10" numFmtId="0" xfId="0" applyAlignment="1" applyFont="1">
      <alignment horizontal="center" readingOrder="0" vertical="center"/>
    </xf>
    <xf borderId="13" fillId="2" fontId="10" numFmtId="0" xfId="0" applyAlignment="1" applyBorder="1" applyFont="1">
      <alignment horizontal="left" readingOrder="0" shrinkToFit="0" wrapText="1"/>
    </xf>
    <xf borderId="14" fillId="3" fontId="5" numFmtId="0" xfId="0" applyAlignment="1" applyBorder="1" applyFont="1">
      <alignment horizontal="center" shrinkToFit="0" vertical="center" wrapText="1"/>
    </xf>
    <xf borderId="12" fillId="3" fontId="5" numFmtId="0" xfId="0" applyAlignment="1" applyBorder="1" applyFont="1">
      <alignment horizontal="left" vertical="center"/>
    </xf>
    <xf borderId="3" fillId="2" fontId="6" numFmtId="0" xfId="0" applyAlignment="1" applyBorder="1" applyFont="1">
      <alignment horizontal="left" readingOrder="0" shrinkToFit="0" vertical="center" wrapText="1"/>
    </xf>
    <xf borderId="2" fillId="2" fontId="14" numFmtId="0" xfId="0" applyAlignment="1" applyBorder="1" applyFont="1">
      <alignment horizontal="center" vertical="center"/>
    </xf>
    <xf borderId="12" fillId="2" fontId="14" numFmtId="0" xfId="0" applyAlignment="1" applyBorder="1" applyFont="1">
      <alignment horizontal="center" vertical="center"/>
    </xf>
    <xf borderId="12" fillId="2" fontId="10" numFmtId="0" xfId="0" applyAlignment="1" applyBorder="1" applyFont="1">
      <alignment horizontal="center" vertical="center"/>
    </xf>
    <xf borderId="3" fillId="2" fontId="5" numFmtId="0" xfId="0" applyAlignment="1" applyBorder="1" applyFont="1">
      <alignment horizontal="center" vertical="center"/>
    </xf>
    <xf borderId="29" fillId="2" fontId="6" numFmtId="0" xfId="0" applyAlignment="1" applyBorder="1" applyFont="1">
      <alignment horizontal="left" readingOrder="0" shrinkToFit="0" vertical="center" wrapText="1"/>
    </xf>
    <xf borderId="28" fillId="2" fontId="10" numFmtId="0" xfId="0" applyAlignment="1" applyBorder="1" applyFont="1">
      <alignment horizontal="center" readingOrder="0" vertical="center"/>
    </xf>
    <xf borderId="28" fillId="2" fontId="10" numFmtId="0" xfId="0" applyAlignment="1" applyBorder="1" applyFont="1">
      <alignment horizontal="center" vertical="center"/>
    </xf>
    <xf borderId="25" fillId="2" fontId="10" numFmtId="0" xfId="0" applyAlignment="1" applyBorder="1" applyFont="1">
      <alignment horizontal="left" readingOrder="0" shrinkToFit="0" wrapText="1"/>
    </xf>
    <xf borderId="42" fillId="0" fontId="3" numFmtId="0" xfId="0" applyBorder="1" applyFont="1"/>
    <xf borderId="8" fillId="0" fontId="5" numFmtId="0" xfId="0" applyBorder="1" applyFont="1"/>
    <xf borderId="1" fillId="0" fontId="5" numFmtId="0" xfId="0" applyBorder="1" applyFont="1"/>
    <xf borderId="1" fillId="0" fontId="9" numFmtId="0" xfId="0" applyAlignment="1" applyBorder="1" applyFont="1">
      <alignment shrinkToFit="0" wrapText="1"/>
    </xf>
    <xf borderId="3" fillId="2" fontId="6" numFmtId="0" xfId="0" applyAlignment="1" applyBorder="1" applyFont="1">
      <alignment horizontal="center" readingOrder="0" shrinkToFit="0" vertical="center" wrapText="1"/>
    </xf>
    <xf borderId="9" fillId="2" fontId="4" numFmtId="0" xfId="0" applyAlignment="1" applyBorder="1" applyFont="1">
      <alignment horizontal="center" readingOrder="0" shrinkToFit="0" vertical="center" wrapText="1"/>
    </xf>
    <xf borderId="4" fillId="2" fontId="7" numFmtId="0" xfId="0" applyAlignment="1" applyBorder="1" applyFont="1">
      <alignment horizontal="center" readingOrder="0" shrinkToFit="0" wrapText="1"/>
    </xf>
    <xf borderId="5" fillId="2" fontId="10" numFmtId="0" xfId="0" applyAlignment="1" applyBorder="1" applyFont="1">
      <alignment horizontal="right" shrinkToFit="0" wrapText="1"/>
    </xf>
    <xf borderId="5" fillId="2" fontId="4" numFmtId="0" xfId="0" applyAlignment="1" applyBorder="1" applyFont="1">
      <alignment horizontal="center" shrinkToFit="0" wrapText="1"/>
    </xf>
    <xf borderId="5" fillId="0" fontId="10" numFmtId="0" xfId="0" applyAlignment="1" applyBorder="1" applyFont="1">
      <alignment vertical="bottom"/>
    </xf>
    <xf borderId="14" fillId="2" fontId="4" numFmtId="0" xfId="0" applyAlignment="1" applyBorder="1" applyFont="1">
      <alignment horizontal="center" shrinkToFit="0" wrapText="1"/>
    </xf>
    <xf borderId="14" fillId="2" fontId="4" numFmtId="0" xfId="0" applyAlignment="1" applyBorder="1" applyFont="1">
      <alignment horizontal="center" readingOrder="0" shrinkToFit="0" wrapText="1"/>
    </xf>
    <xf borderId="14" fillId="0" fontId="10" numFmtId="0" xfId="0" applyAlignment="1" applyBorder="1" applyFont="1">
      <alignment vertical="bottom"/>
    </xf>
    <xf borderId="15" fillId="2" fontId="10" numFmtId="0" xfId="0" applyBorder="1" applyFont="1"/>
    <xf borderId="14" fillId="2" fontId="10" numFmtId="0" xfId="0" applyBorder="1" applyFont="1"/>
    <xf borderId="14" fillId="2" fontId="10" numFmtId="9" xfId="0" applyAlignment="1" applyBorder="1" applyFont="1" applyNumberFormat="1">
      <alignment horizontal="center" shrinkToFit="0" wrapText="1"/>
    </xf>
    <xf borderId="14" fillId="2" fontId="10" numFmtId="0" xfId="0" applyAlignment="1" applyBorder="1" applyFont="1">
      <alignment vertical="bottom"/>
    </xf>
    <xf borderId="15" fillId="2" fontId="10" numFmtId="0" xfId="0" applyAlignment="1" applyBorder="1" applyFont="1">
      <alignment shrinkToFit="0" wrapText="1"/>
    </xf>
    <xf borderId="14" fillId="0" fontId="10" numFmtId="10" xfId="0" applyAlignment="1" applyBorder="1" applyFont="1" applyNumberFormat="1">
      <alignment horizontal="center" readingOrder="0"/>
    </xf>
    <xf borderId="14" fillId="0" fontId="10" numFmtId="164" xfId="0" applyAlignment="1" applyBorder="1" applyFont="1" applyNumberFormat="1">
      <alignment horizontal="center" readingOrder="0"/>
    </xf>
    <xf borderId="14" fillId="0" fontId="10" numFmtId="0" xfId="0" applyAlignment="1" applyBorder="1" applyFont="1">
      <alignment horizontal="center" readingOrder="0"/>
    </xf>
    <xf borderId="12" fillId="2" fontId="5" numFmtId="0" xfId="0" applyAlignment="1" applyBorder="1" applyFont="1">
      <alignment horizontal="left" readingOrder="0" shrinkToFit="0" vertical="center" wrapText="1"/>
    </xf>
    <xf borderId="13" fillId="2" fontId="10" numFmtId="0" xfId="0" applyAlignment="1" applyBorder="1" applyFont="1">
      <alignment horizontal="center" shrinkToFit="0" vertical="center" wrapText="1"/>
    </xf>
    <xf borderId="5" fillId="3" fontId="8" numFmtId="0" xfId="0" applyAlignment="1" applyBorder="1" applyFont="1">
      <alignment horizontal="center" readingOrder="0" shrinkToFit="0" vertical="center" wrapText="1"/>
    </xf>
    <xf borderId="37" fillId="2" fontId="6" numFmtId="0" xfId="0" applyAlignment="1" applyBorder="1" applyFont="1">
      <alignment horizontal="left" shrinkToFit="0" vertical="center" wrapText="1"/>
    </xf>
    <xf borderId="3" fillId="2" fontId="10" numFmtId="0" xfId="0" applyAlignment="1" applyBorder="1" applyFont="1">
      <alignment horizontal="left" shrinkToFit="0" vertical="center" wrapText="1"/>
    </xf>
    <xf borderId="0" fillId="0" fontId="9" numFmtId="0" xfId="0" applyAlignment="1" applyFont="1">
      <alignment shrinkToFit="0" wrapText="1"/>
    </xf>
    <xf borderId="25" fillId="2" fontId="10" numFmtId="0" xfId="0" applyAlignment="1" applyBorder="1" applyFont="1">
      <alignment horizontal="center" shrinkToFit="0" vertical="center" wrapText="1"/>
    </xf>
    <xf borderId="2" fillId="0" fontId="5" numFmtId="9" xfId="0" applyAlignment="1" applyBorder="1" applyFont="1" applyNumberFormat="1">
      <alignment horizontal="center" readingOrder="0" shrinkToFit="0" vertical="center" wrapText="1"/>
    </xf>
    <xf borderId="12" fillId="2" fontId="10" numFmtId="0" xfId="0" applyAlignment="1" applyBorder="1" applyFont="1">
      <alignment horizontal="center" shrinkToFit="0" vertical="center" wrapText="1"/>
    </xf>
    <xf borderId="40" fillId="2" fontId="6" numFmtId="165" xfId="0" applyAlignment="1" applyBorder="1" applyFont="1" applyNumberFormat="1">
      <alignment horizontal="left" readingOrder="0" shrinkToFit="0" vertical="center" wrapText="1"/>
    </xf>
    <xf borderId="28" fillId="2" fontId="10" numFmtId="0" xfId="0" applyAlignment="1" applyBorder="1" applyFont="1">
      <alignment horizontal="center" shrinkToFit="0" vertical="center" wrapText="1"/>
    </xf>
    <xf borderId="2" fillId="0" fontId="10" numFmtId="164" xfId="0" applyAlignment="1" applyBorder="1" applyFont="1" applyNumberFormat="1">
      <alignment horizontal="center" readingOrder="0" shrinkToFit="0" vertical="center" wrapText="1"/>
    </xf>
    <xf borderId="2" fillId="2" fontId="2" numFmtId="0" xfId="0" applyAlignment="1" applyBorder="1" applyFont="1">
      <alignment horizontal="center" shrinkToFit="0" wrapText="1"/>
    </xf>
    <xf borderId="3" fillId="2" fontId="5" numFmtId="0" xfId="0" applyAlignment="1" applyBorder="1" applyFont="1">
      <alignment vertical="center"/>
    </xf>
    <xf borderId="2" fillId="2" fontId="10" numFmtId="0" xfId="0" applyAlignment="1" applyBorder="1" applyFont="1">
      <alignment horizontal="center" shrinkToFit="0" wrapText="1"/>
    </xf>
    <xf borderId="2" fillId="2" fontId="10" numFmtId="9" xfId="0" applyAlignment="1" applyBorder="1" applyFont="1" applyNumberFormat="1">
      <alignment horizontal="center" shrinkToFit="0" wrapText="1"/>
    </xf>
    <xf borderId="2" fillId="0" fontId="10" numFmtId="10" xfId="0" applyAlignment="1" applyBorder="1" applyFont="1" applyNumberFormat="1">
      <alignment horizontal="center" readingOrder="0" shrinkToFit="0" vertical="center" wrapText="1"/>
    </xf>
    <xf borderId="2" fillId="0" fontId="10" numFmtId="10" xfId="0" applyAlignment="1" applyBorder="1" applyFont="1" applyNumberFormat="1">
      <alignment horizontal="center" readingOrder="0" shrinkToFit="0" wrapText="1"/>
    </xf>
    <xf borderId="2" fillId="0" fontId="10" numFmtId="0" xfId="0" applyAlignment="1" applyBorder="1" applyFont="1">
      <alignment horizontal="center" shrinkToFit="0" wrapText="1"/>
    </xf>
    <xf borderId="34" fillId="2" fontId="10" numFmtId="0" xfId="0" applyAlignment="1" applyBorder="1" applyFont="1">
      <alignment horizontal="center" shrinkToFit="0" vertical="center" wrapText="1"/>
    </xf>
    <xf borderId="15" fillId="2" fontId="10" numFmtId="0" xfId="0" applyAlignment="1" applyBorder="1" applyFont="1">
      <alignment shrinkToFit="0" vertical="center" wrapText="1"/>
    </xf>
    <xf borderId="43" fillId="2" fontId="10" numFmtId="0" xfId="0" applyAlignment="1" applyBorder="1" applyFont="1">
      <alignment horizontal="center" shrinkToFit="0" vertical="center" wrapText="1"/>
    </xf>
    <xf borderId="12" fillId="2" fontId="5" numFmtId="0" xfId="0" applyAlignment="1" applyBorder="1" applyFont="1">
      <alignment horizontal="left" shrinkToFit="0" vertical="center" wrapText="1"/>
    </xf>
    <xf borderId="13" fillId="2" fontId="10" numFmtId="0" xfId="0" applyAlignment="1" applyBorder="1" applyFont="1">
      <alignment shrinkToFit="0" vertical="center" wrapText="1"/>
    </xf>
    <xf borderId="2" fillId="6" fontId="5" numFmtId="0" xfId="0" applyAlignment="1" applyBorder="1" applyFont="1">
      <alignment horizontal="center" readingOrder="0" shrinkToFit="0" vertical="center" wrapText="1"/>
    </xf>
    <xf borderId="2" fillId="2" fontId="5" numFmtId="0" xfId="0" applyAlignment="1" applyBorder="1" applyFont="1">
      <alignment horizontal="left" readingOrder="0" shrinkToFit="0" vertical="center" wrapText="1"/>
    </xf>
    <xf borderId="24" fillId="2" fontId="10" numFmtId="0" xfId="0" applyAlignment="1" applyBorder="1" applyFont="1">
      <alignment horizontal="center" shrinkToFit="0" vertical="center" wrapText="1"/>
    </xf>
    <xf borderId="26" fillId="2" fontId="10" numFmtId="0" xfId="0" applyAlignment="1" applyBorder="1" applyFont="1">
      <alignment shrinkToFit="0" vertical="center" wrapText="1"/>
    </xf>
    <xf borderId="28" fillId="2" fontId="10" numFmtId="0" xfId="0" applyAlignment="1" applyBorder="1" applyFont="1">
      <alignment horizontal="center" vertical="center"/>
    </xf>
    <xf borderId="25" fillId="2" fontId="10" numFmtId="0" xfId="0" applyAlignment="1" applyBorder="1" applyFont="1">
      <alignment shrinkToFit="0" vertical="center" wrapText="1"/>
    </xf>
    <xf borderId="2" fillId="2" fontId="5" numFmtId="164" xfId="0" applyAlignment="1" applyBorder="1" applyFont="1" applyNumberFormat="1">
      <alignment horizontal="center" readingOrder="0" shrinkToFit="0" vertical="center" wrapText="1"/>
    </xf>
    <xf borderId="2" fillId="2" fontId="5" numFmtId="10" xfId="0" applyAlignment="1" applyBorder="1" applyFont="1" applyNumberFormat="1">
      <alignment horizontal="center" readingOrder="0" shrinkToFit="0" vertical="center" wrapText="1"/>
    </xf>
    <xf borderId="2" fillId="2" fontId="5" numFmtId="0" xfId="0" applyAlignment="1" applyBorder="1" applyFont="1">
      <alignment horizontal="center" readingOrder="0" shrinkToFit="0" vertical="center" wrapText="1"/>
    </xf>
    <xf borderId="2" fillId="3" fontId="5" numFmtId="0" xfId="0" applyAlignment="1" applyBorder="1" applyFont="1">
      <alignment horizontal="center" vertical="center"/>
    </xf>
    <xf borderId="44" fillId="0" fontId="3" numFmtId="0" xfId="0" applyBorder="1" applyFont="1"/>
    <xf borderId="31" fillId="2" fontId="2" numFmtId="0" xfId="0" applyAlignment="1" applyBorder="1" applyFont="1">
      <alignment horizontal="center" readingOrder="0" shrinkToFit="0" vertical="center" wrapText="1"/>
    </xf>
    <xf borderId="45" fillId="2" fontId="10" numFmtId="0" xfId="0" applyAlignment="1" applyBorder="1" applyFont="1">
      <alignment horizontal="center" shrinkToFit="0" wrapText="1"/>
    </xf>
    <xf borderId="15" fillId="2" fontId="10" numFmtId="0" xfId="0" applyAlignment="1" applyBorder="1" applyFont="1">
      <alignment shrinkToFit="0" vertical="bottom" wrapText="1"/>
    </xf>
    <xf borderId="43" fillId="2" fontId="10" numFmtId="0" xfId="0" applyAlignment="1" applyBorder="1" applyFont="1">
      <alignment horizontal="center" vertical="center"/>
    </xf>
    <xf borderId="21" fillId="2" fontId="10" numFmtId="0" xfId="0" applyBorder="1" applyFont="1"/>
    <xf borderId="45" fillId="3" fontId="5" numFmtId="0" xfId="0" applyAlignment="1" applyBorder="1" applyFont="1">
      <alignment horizontal="center" readingOrder="0" shrinkToFit="0" vertical="center" wrapText="1"/>
    </xf>
    <xf borderId="43" fillId="3" fontId="5" numFmtId="0" xfId="0" applyAlignment="1" applyBorder="1" applyFont="1">
      <alignment horizontal="center" readingOrder="0" shrinkToFit="0" vertical="center" wrapText="1"/>
    </xf>
    <xf borderId="43" fillId="3" fontId="5" numFmtId="0" xfId="0" applyAlignment="1" applyBorder="1" applyFont="1">
      <alignment horizontal="left" readingOrder="0" vertical="center"/>
    </xf>
    <xf borderId="46" fillId="3" fontId="10" numFmtId="0" xfId="0" applyAlignment="1" applyBorder="1" applyFont="1">
      <alignment horizontal="left" readingOrder="0" shrinkToFit="0" vertical="center" wrapText="1"/>
    </xf>
    <xf borderId="34" fillId="2" fontId="10" numFmtId="0" xfId="0" applyAlignment="1" applyBorder="1" applyFont="1">
      <alignment horizontal="center" shrinkToFit="0" wrapText="1"/>
    </xf>
    <xf borderId="12" fillId="2" fontId="10" numFmtId="0" xfId="0" applyAlignment="1" applyBorder="1" applyFont="1">
      <alignment horizontal="center" vertical="center"/>
    </xf>
    <xf borderId="3" fillId="2" fontId="10" numFmtId="0" xfId="0" applyAlignment="1" applyBorder="1" applyFont="1">
      <alignment horizontal="center" shrinkToFit="0" vertical="center" wrapText="1"/>
    </xf>
    <xf borderId="34" fillId="3" fontId="5" numFmtId="0" xfId="0" applyAlignment="1" applyBorder="1" applyFont="1">
      <alignment horizontal="center" readingOrder="0" shrinkToFit="0" vertical="center" wrapText="1"/>
    </xf>
    <xf borderId="34" fillId="3" fontId="8" numFmtId="0" xfId="0" applyAlignment="1" applyBorder="1" applyFont="1">
      <alignment horizontal="center" readingOrder="0" shrinkToFit="0" vertical="center" wrapText="1"/>
    </xf>
    <xf borderId="12" fillId="6" fontId="5" numFmtId="0" xfId="0" applyAlignment="1" applyBorder="1" applyFont="1">
      <alignment horizontal="center" readingOrder="0" shrinkToFit="0" vertical="center" wrapText="1"/>
    </xf>
    <xf borderId="12" fillId="3" fontId="10" numFmtId="0" xfId="0" applyAlignment="1" applyBorder="1" applyFont="1">
      <alignment horizontal="center" readingOrder="0" shrinkToFit="0" vertical="center" wrapText="1"/>
    </xf>
    <xf borderId="24" fillId="2" fontId="10" numFmtId="0" xfId="0" applyAlignment="1" applyBorder="1" applyFont="1">
      <alignment horizontal="center" shrinkToFit="0" wrapText="1"/>
    </xf>
    <xf borderId="26" fillId="2" fontId="10" numFmtId="0" xfId="0" applyAlignment="1" applyBorder="1" applyFont="1">
      <alignment shrinkToFit="0" vertical="bottom" wrapText="1"/>
    </xf>
    <xf borderId="28" fillId="2" fontId="10" numFmtId="0" xfId="0" applyAlignment="1" applyBorder="1" applyFont="1">
      <alignment vertical="center"/>
    </xf>
    <xf borderId="29" fillId="2" fontId="10" numFmtId="0" xfId="0" applyAlignment="1" applyBorder="1" applyFont="1">
      <alignment horizontal="center" shrinkToFit="0" vertical="center" wrapText="1"/>
    </xf>
    <xf borderId="24" fillId="3" fontId="5" numFmtId="0" xfId="0" applyAlignment="1" applyBorder="1" applyFont="1">
      <alignment horizontal="center" readingOrder="0" shrinkToFit="0" vertical="center" wrapText="1"/>
    </xf>
    <xf borderId="28" fillId="3" fontId="5" numFmtId="0" xfId="0" applyAlignment="1" applyBorder="1" applyFont="1">
      <alignment horizontal="center" readingOrder="0" shrinkToFit="0" vertical="center" wrapText="1"/>
    </xf>
    <xf borderId="28" fillId="3" fontId="5" numFmtId="0" xfId="0" applyAlignment="1" applyBorder="1" applyFont="1">
      <alignment horizontal="left" readingOrder="0" vertical="center"/>
    </xf>
    <xf borderId="47" fillId="3" fontId="10" numFmtId="0" xfId="0" applyAlignment="1" applyBorder="1" applyFont="1">
      <alignment horizontal="left" readingOrder="0" shrinkToFit="0" vertical="center" wrapText="1"/>
    </xf>
    <xf borderId="1" fillId="2" fontId="7" numFmtId="0" xfId="0" applyAlignment="1" applyBorder="1" applyFont="1">
      <alignment horizontal="center" readingOrder="0" shrinkToFit="0" vertical="center" wrapText="1"/>
    </xf>
    <xf borderId="7" fillId="0" fontId="13" numFmtId="0" xfId="0" applyAlignment="1" applyBorder="1" applyFont="1">
      <alignment horizontal="left" readingOrder="0" shrinkToFit="0" vertical="center" wrapText="1"/>
    </xf>
    <xf borderId="0" fillId="3" fontId="15" numFmtId="0" xfId="0" applyAlignment="1" applyFont="1">
      <alignment horizontal="left" readingOrder="0"/>
    </xf>
    <xf borderId="2" fillId="0" fontId="10" numFmtId="10" xfId="0" applyAlignment="1" applyBorder="1" applyFont="1" applyNumberFormat="1">
      <alignment horizontal="center" shrinkToFit="0" vertical="center" wrapText="1"/>
    </xf>
    <xf borderId="12" fillId="2" fontId="5" numFmtId="0" xfId="0" applyAlignment="1" applyBorder="1" applyFont="1">
      <alignment horizontal="left" readingOrder="0" vertical="center"/>
    </xf>
    <xf borderId="37" fillId="2" fontId="10" numFmtId="0" xfId="0" applyAlignment="1" applyBorder="1" applyFont="1">
      <alignment horizontal="center" shrinkToFit="0" vertical="center" wrapText="1"/>
    </xf>
    <xf borderId="2" fillId="2" fontId="5" numFmtId="0" xfId="0" applyAlignment="1" applyBorder="1" applyFont="1">
      <alignment horizontal="left" readingOrder="0" vertical="center"/>
    </xf>
    <xf borderId="2" fillId="2" fontId="2" numFmtId="0" xfId="0" applyAlignment="1" applyBorder="1" applyFont="1">
      <alignment horizontal="left" readingOrder="0" shrinkToFit="0" vertical="center" wrapText="1"/>
    </xf>
    <xf borderId="3" fillId="2" fontId="10" numFmtId="0" xfId="0" applyAlignment="1" applyBorder="1" applyFont="1">
      <alignment horizontal="center" vertical="center"/>
    </xf>
    <xf borderId="12" fillId="2" fontId="10" numFmtId="0" xfId="0" applyAlignment="1" applyBorder="1" applyFont="1">
      <alignment horizontal="center" readingOrder="0" shrinkToFit="0" vertical="center" wrapText="1"/>
    </xf>
    <xf borderId="3" fillId="2" fontId="10" numFmtId="0" xfId="0" applyAlignment="1" applyBorder="1" applyFont="1">
      <alignment horizontal="center" readingOrder="0" shrinkToFit="0" vertical="center" wrapText="1"/>
    </xf>
    <xf borderId="40" fillId="2" fontId="10" numFmtId="0" xfId="0" applyAlignment="1" applyBorder="1" applyFont="1">
      <alignment horizontal="center" shrinkToFit="0" vertical="center" wrapText="1"/>
    </xf>
    <xf borderId="27" fillId="3" fontId="5" numFmtId="0" xfId="0" applyAlignment="1" applyBorder="1" applyFont="1">
      <alignment horizontal="center" readingOrder="0" shrinkToFit="0" vertical="center" wrapText="1"/>
    </xf>
    <xf borderId="45" fillId="2" fontId="6" numFmtId="165" xfId="0" applyAlignment="1" applyBorder="1" applyFont="1" applyNumberFormat="1">
      <alignment horizontal="left" readingOrder="0" shrinkToFit="0" vertical="center" wrapText="1"/>
    </xf>
    <xf borderId="21" fillId="2" fontId="6" numFmtId="0" xfId="0" applyAlignment="1" applyBorder="1" applyFont="1">
      <alignment horizontal="left" readingOrder="0" shrinkToFit="0" vertical="center" wrapText="1"/>
    </xf>
    <xf borderId="43" fillId="2" fontId="5" numFmtId="0" xfId="0" applyAlignment="1" applyBorder="1" applyFont="1">
      <alignment horizontal="center" readingOrder="0" shrinkToFit="0" vertical="center" wrapText="1"/>
    </xf>
    <xf borderId="21" fillId="2" fontId="5" numFmtId="0" xfId="0" applyAlignment="1" applyBorder="1" applyFont="1">
      <alignment horizontal="center" shrinkToFit="0" vertical="center" wrapText="1"/>
    </xf>
    <xf borderId="43" fillId="2" fontId="5" numFmtId="0" xfId="0" applyAlignment="1" applyBorder="1" applyFont="1">
      <alignment horizontal="left" vertical="center"/>
    </xf>
    <xf borderId="43" fillId="2" fontId="5" numFmtId="0" xfId="0" applyAlignment="1" applyBorder="1" applyFont="1">
      <alignment horizontal="left" readingOrder="0" shrinkToFit="0" vertical="center" wrapText="1"/>
    </xf>
    <xf borderId="21" fillId="2" fontId="5" numFmtId="0" xfId="0" applyAlignment="1" applyBorder="1" applyFont="1">
      <alignment horizontal="left" shrinkToFit="0" vertical="center" wrapText="1"/>
    </xf>
    <xf borderId="3" fillId="2" fontId="5" numFmtId="0" xfId="0" applyAlignment="1" applyBorder="1" applyFont="1">
      <alignment horizontal="center"/>
    </xf>
    <xf borderId="12" fillId="4" fontId="5" numFmtId="0" xfId="0" applyAlignment="1" applyBorder="1" applyFont="1">
      <alignment horizontal="center" readingOrder="0" shrinkToFit="0" vertical="center" wrapText="1"/>
    </xf>
    <xf borderId="25" fillId="2" fontId="6" numFmtId="0" xfId="0" applyAlignment="1" applyBorder="1" applyFont="1">
      <alignment horizontal="left" readingOrder="0" shrinkToFit="0" vertical="center" wrapText="1"/>
    </xf>
    <xf borderId="31" fillId="2" fontId="2" numFmtId="0" xfId="0" applyAlignment="1" applyBorder="1" applyFont="1">
      <alignment horizontal="left" shrinkToFit="0" vertical="center" wrapText="1"/>
    </xf>
    <xf borderId="2" fillId="0" fontId="13" numFmtId="164" xfId="0" applyAlignment="1" applyBorder="1" applyFont="1" applyNumberFormat="1">
      <alignment horizontal="center" readingOrder="0" shrinkToFit="0" vertical="center" wrapText="1"/>
    </xf>
    <xf borderId="13" fillId="2" fontId="10" numFmtId="0" xfId="0" applyAlignment="1" applyBorder="1" applyFont="1">
      <alignment shrinkToFit="0" vertical="bottom" wrapText="1"/>
    </xf>
    <xf borderId="13" fillId="2" fontId="8" numFmtId="0" xfId="0" applyAlignment="1" applyBorder="1" applyFont="1">
      <alignment horizontal="center" shrinkToFit="0" vertical="center" wrapText="1"/>
    </xf>
    <xf borderId="13" fillId="2" fontId="10" numFmtId="0" xfId="0" applyBorder="1" applyFont="1"/>
    <xf borderId="37" fillId="2" fontId="10" numFmtId="0" xfId="0" applyAlignment="1" applyBorder="1" applyFont="1">
      <alignment horizontal="center" shrinkToFit="0" wrapText="1"/>
    </xf>
    <xf borderId="3" fillId="2" fontId="10" numFmtId="0" xfId="0" applyAlignment="1" applyBorder="1" applyFont="1">
      <alignment shrinkToFit="0" vertical="bottom" wrapText="1"/>
    </xf>
    <xf borderId="3" fillId="2" fontId="8" numFmtId="0" xfId="0" applyAlignment="1" applyBorder="1" applyFont="1">
      <alignment horizontal="center" shrinkToFit="0" vertical="center" wrapText="1"/>
    </xf>
    <xf borderId="3" fillId="2" fontId="10" numFmtId="0" xfId="0" applyBorder="1" applyFont="1"/>
    <xf borderId="3" fillId="2" fontId="10" numFmtId="0" xfId="0" applyAlignment="1" applyBorder="1" applyFont="1">
      <alignment shrinkToFit="0" wrapText="1"/>
    </xf>
    <xf borderId="3" fillId="2" fontId="10" numFmtId="0" xfId="0" applyAlignment="1" applyBorder="1" applyFont="1">
      <alignment horizontal="center"/>
    </xf>
    <xf borderId="40" fillId="2" fontId="10" numFmtId="0" xfId="0" applyAlignment="1" applyBorder="1" applyFont="1">
      <alignment horizontal="center" shrinkToFit="0" wrapText="1"/>
    </xf>
    <xf borderId="29" fillId="2" fontId="10" numFmtId="0" xfId="0" applyAlignment="1" applyBorder="1" applyFont="1">
      <alignment shrinkToFit="0" vertical="bottom" wrapText="1"/>
    </xf>
    <xf borderId="29" fillId="2" fontId="10" numFmtId="0" xfId="0" applyBorder="1" applyFont="1"/>
    <xf borderId="7" fillId="0" fontId="8" numFmtId="0" xfId="0" applyAlignment="1" applyBorder="1" applyFont="1">
      <alignment horizontal="left" readingOrder="0" shrinkToFit="0" vertical="center" wrapText="1"/>
    </xf>
    <xf borderId="2" fillId="2" fontId="13" numFmtId="9" xfId="0" applyAlignment="1" applyBorder="1" applyFont="1" applyNumberFormat="1">
      <alignment horizontal="center" readingOrder="0" shrinkToFit="0" vertical="center" wrapText="1"/>
    </xf>
    <xf borderId="2" fillId="0" fontId="16" numFmtId="0" xfId="0" applyAlignment="1" applyBorder="1" applyFont="1">
      <alignment horizontal="center" readingOrder="0" shrinkToFit="0" vertical="center" wrapText="1"/>
    </xf>
    <xf borderId="2" fillId="0" fontId="13" numFmtId="0" xfId="0" applyAlignment="1" applyBorder="1" applyFont="1">
      <alignment horizontal="center" readingOrder="0" shrinkToFit="0" vertical="center" wrapText="1"/>
    </xf>
    <xf borderId="2" fillId="0" fontId="13" numFmtId="3" xfId="0" applyAlignment="1" applyBorder="1" applyFont="1" applyNumberFormat="1">
      <alignment horizontal="center" readingOrder="0" shrinkToFit="0" vertical="center" wrapText="1"/>
    </xf>
    <xf borderId="13" fillId="2" fontId="10" numFmtId="0" xfId="0" applyAlignment="1" applyBorder="1" applyFont="1">
      <alignment horizontal="left" shrinkToFit="0" vertical="center" wrapText="1"/>
    </xf>
    <xf borderId="3" fillId="2" fontId="10" numFmtId="0" xfId="0" applyAlignment="1" applyBorder="1" applyFont="1">
      <alignment shrinkToFit="0" vertical="center" wrapText="1"/>
    </xf>
    <xf borderId="29" fillId="2" fontId="10" numFmtId="0" xfId="0" applyAlignment="1" applyBorder="1" applyFont="1">
      <alignment shrinkToFit="0" vertical="center" wrapText="1"/>
    </xf>
    <xf borderId="29" fillId="2" fontId="10" numFmtId="0" xfId="0" applyAlignment="1" applyBorder="1" applyFont="1">
      <alignment horizontal="left" shrinkToFit="0" vertical="center" wrapText="1"/>
    </xf>
    <xf borderId="0" fillId="2" fontId="17" numFmtId="0" xfId="0" applyAlignment="1" applyFont="1">
      <alignment horizontal="center" readingOrder="0" shrinkToFit="0" vertical="center" wrapText="1"/>
    </xf>
    <xf borderId="1" fillId="2" fontId="6" numFmtId="0" xfId="0" applyAlignment="1" applyBorder="1" applyFont="1">
      <alignment horizontal="center" readingOrder="0" shrinkToFit="0" vertical="center" wrapText="1"/>
    </xf>
    <xf borderId="15" fillId="2" fontId="12" numFmtId="0" xfId="0" applyAlignment="1" applyBorder="1" applyFont="1">
      <alignment horizontal="center" readingOrder="0" vertical="center"/>
    </xf>
    <xf borderId="15" fillId="2" fontId="12" numFmtId="0" xfId="0" applyAlignment="1" applyBorder="1" applyFont="1">
      <alignment horizontal="center" readingOrder="0" shrinkToFit="0" vertical="center" wrapText="1"/>
    </xf>
    <xf borderId="2" fillId="2" fontId="8" numFmtId="0" xfId="0" applyAlignment="1" applyBorder="1" applyFont="1">
      <alignment horizontal="center" shrinkToFit="0" vertical="center" wrapText="1"/>
    </xf>
    <xf borderId="2" fillId="0" fontId="8" numFmtId="0" xfId="0" applyAlignment="1" applyBorder="1" applyFont="1">
      <alignment horizontal="center" shrinkToFit="0" vertical="center" wrapText="1"/>
    </xf>
    <xf borderId="30" fillId="2" fontId="2" numFmtId="0" xfId="0" applyAlignment="1" applyBorder="1" applyFont="1">
      <alignment horizontal="center" shrinkToFit="0" vertical="center" wrapText="1"/>
    </xf>
    <xf borderId="45" fillId="2" fontId="10" numFmtId="0" xfId="0" applyAlignment="1" applyBorder="1" applyFont="1">
      <alignment horizontal="center" shrinkToFit="0" vertical="center" wrapText="1"/>
    </xf>
    <xf borderId="15" fillId="2" fontId="10" numFmtId="0" xfId="0" applyAlignment="1" applyBorder="1" applyFont="1">
      <alignment shrinkToFit="0" wrapText="1"/>
    </xf>
    <xf borderId="26" fillId="2" fontId="10" numFmtId="0" xfId="0" applyAlignment="1" applyBorder="1" applyFont="1">
      <alignment shrinkToFit="0" wrapText="1"/>
    </xf>
    <xf borderId="31" fillId="2" fontId="5" numFmtId="0" xfId="0" applyAlignment="1" applyBorder="1" applyFont="1">
      <alignment horizontal="center" readingOrder="0" shrinkToFit="0" vertical="center" wrapText="1"/>
    </xf>
    <xf borderId="0" fillId="2" fontId="17" numFmtId="0" xfId="0" applyAlignment="1" applyFont="1">
      <alignment readingOrder="0" shrinkToFit="0" vertical="center" wrapText="1"/>
    </xf>
    <xf borderId="7" fillId="0" fontId="5" numFmtId="0" xfId="0" applyAlignment="1" applyBorder="1" applyFont="1">
      <alignment horizontal="left" readingOrder="0" shrinkToFit="0" vertical="center" wrapText="1"/>
    </xf>
    <xf borderId="15" fillId="2" fontId="17" numFmtId="0" xfId="0" applyAlignment="1" applyBorder="1" applyFont="1">
      <alignment horizontal="center" readingOrder="0" shrinkToFit="0" vertical="center" wrapText="1"/>
    </xf>
    <xf borderId="48" fillId="2" fontId="2" numFmtId="0" xfId="0" applyAlignment="1" applyBorder="1" applyFont="1">
      <alignment horizontal="center" readingOrder="0" shrinkToFit="0" vertical="center" wrapText="1"/>
    </xf>
    <xf borderId="40" fillId="2" fontId="2" numFmtId="0" xfId="0" applyAlignment="1" applyBorder="1" applyFont="1">
      <alignment horizontal="center" shrinkToFit="0" vertical="center" wrapText="1"/>
    </xf>
    <xf borderId="13" fillId="2" fontId="10" numFmtId="0" xfId="0" applyAlignment="1" applyBorder="1" applyFont="1">
      <alignment shrinkToFit="0" wrapText="1"/>
    </xf>
    <xf borderId="31" fillId="2" fontId="5" numFmtId="0" xfId="0" applyAlignment="1" applyBorder="1" applyFont="1">
      <alignment horizontal="left" readingOrder="0" shrinkToFit="0" vertical="center" wrapText="1"/>
    </xf>
    <xf borderId="25" fillId="2" fontId="10" numFmtId="0" xfId="0" applyAlignment="1" applyBorder="1" applyFont="1">
      <alignment shrinkToFit="0" wrapText="1"/>
    </xf>
    <xf borderId="0" fillId="3" fontId="5" numFmtId="0" xfId="0" applyAlignment="1" applyFont="1">
      <alignment horizontal="left" readingOrder="0" vertical="center"/>
    </xf>
    <xf borderId="2" fillId="0" fontId="5" numFmtId="3" xfId="0" applyAlignment="1" applyBorder="1" applyFont="1" applyNumberFormat="1">
      <alignment horizontal="center" shrinkToFit="0" vertical="center" wrapText="1"/>
    </xf>
    <xf borderId="12" fillId="2" fontId="5" numFmtId="0" xfId="0" applyAlignment="1" applyBorder="1" applyFont="1">
      <alignment horizontal="center" readingOrder="0" shrinkToFit="0" vertical="center" wrapText="1"/>
    </xf>
    <xf borderId="13" fillId="2" fontId="5" numFmtId="0" xfId="0" applyAlignment="1" applyBorder="1" applyFont="1">
      <alignment horizontal="left" shrinkToFit="0" vertical="center" wrapText="1"/>
    </xf>
    <xf borderId="35" fillId="2" fontId="5" numFmtId="0" xfId="0" applyAlignment="1" applyBorder="1" applyFont="1">
      <alignment horizontal="left" shrinkToFit="0" vertical="center" wrapText="1"/>
    </xf>
    <xf borderId="3" fillId="2" fontId="5" numFmtId="0" xfId="0" applyAlignment="1" applyBorder="1" applyFont="1">
      <alignment horizontal="left" shrinkToFit="0" vertical="center" wrapText="1"/>
    </xf>
    <xf borderId="38" fillId="2" fontId="5" numFmtId="0" xfId="0" applyAlignment="1" applyBorder="1" applyFont="1">
      <alignment horizontal="left" shrinkToFit="0" vertical="center" wrapText="1"/>
    </xf>
    <xf borderId="29" fillId="2" fontId="5" numFmtId="0" xfId="0" applyAlignment="1" applyBorder="1" applyFont="1">
      <alignment horizontal="left" shrinkToFit="0" vertical="center" wrapText="1"/>
    </xf>
    <xf borderId="32" fillId="2" fontId="5" numFmtId="0" xfId="0" applyAlignment="1" applyBorder="1" applyFont="1">
      <alignment horizontal="left" shrinkToFit="0" vertical="center" wrapText="1"/>
    </xf>
    <xf borderId="0" fillId="2" fontId="17" numFmtId="0" xfId="0" applyAlignment="1" applyFont="1">
      <alignment horizontal="center" readingOrder="0" shrinkToFit="0" wrapText="1"/>
    </xf>
    <xf borderId="1" fillId="2" fontId="6" numFmtId="0" xfId="0" applyAlignment="1" applyBorder="1" applyFont="1">
      <alignment horizontal="center" shrinkToFit="0" vertical="center" wrapText="1"/>
    </xf>
    <xf borderId="7" fillId="0" fontId="5" numFmtId="0" xfId="0" applyAlignment="1" applyBorder="1" applyFont="1">
      <alignment horizontal="left" shrinkToFit="0" vertical="center" wrapText="1"/>
    </xf>
    <xf borderId="15" fillId="2" fontId="17" numFmtId="0" xfId="0" applyAlignment="1" applyBorder="1" applyFont="1">
      <alignment readingOrder="0" shrinkToFit="0" vertical="center" wrapText="1"/>
    </xf>
    <xf borderId="15" fillId="2" fontId="17" numFmtId="0" xfId="0" applyAlignment="1" applyBorder="1" applyFont="1">
      <alignment horizontal="center" readingOrder="0" shrinkToFit="0" wrapText="1"/>
    </xf>
    <xf borderId="49" fillId="2" fontId="2" numFmtId="0" xfId="0" applyAlignment="1" applyBorder="1" applyFont="1">
      <alignment horizontal="center" shrinkToFit="0" vertical="center" wrapText="1"/>
    </xf>
    <xf borderId="45" fillId="2" fontId="5" numFmtId="0" xfId="0" applyAlignment="1" applyBorder="1" applyFont="1">
      <alignment horizontal="center" shrinkToFit="0" vertical="center" wrapText="1"/>
    </xf>
    <xf borderId="15" fillId="2" fontId="5" numFmtId="0" xfId="0" applyAlignment="1" applyBorder="1" applyFont="1">
      <alignment shrinkToFit="0" vertical="center" wrapText="1"/>
    </xf>
    <xf borderId="43" fillId="2" fontId="5" numFmtId="0" xfId="0" applyAlignment="1" applyBorder="1" applyFont="1">
      <alignment horizontal="center" shrinkToFit="0" vertical="center" wrapText="1"/>
    </xf>
    <xf borderId="3" fillId="2" fontId="5" numFmtId="0" xfId="0" applyAlignment="1" applyBorder="1" applyFont="1">
      <alignment shrinkToFit="0" vertical="center" wrapText="1"/>
    </xf>
    <xf borderId="46" fillId="3" fontId="5" numFmtId="0" xfId="0" applyAlignment="1" applyBorder="1" applyFont="1">
      <alignment horizontal="left" readingOrder="0" shrinkToFit="0" vertical="center" wrapText="1"/>
    </xf>
    <xf borderId="34" fillId="2" fontId="5" numFmtId="0" xfId="0" applyAlignment="1" applyBorder="1" applyFont="1">
      <alignment horizontal="center" shrinkToFit="0" vertical="center" wrapText="1"/>
    </xf>
    <xf borderId="50" fillId="2" fontId="5" numFmtId="0" xfId="0" applyAlignment="1" applyBorder="1" applyFont="1">
      <alignment horizontal="center" shrinkToFit="0" vertical="center" wrapText="1"/>
    </xf>
    <xf borderId="36" fillId="3" fontId="5" numFmtId="0" xfId="0" applyAlignment="1" applyBorder="1" applyFont="1">
      <alignment horizontal="left" readingOrder="0" shrinkToFit="0" vertical="center" wrapText="1"/>
    </xf>
    <xf borderId="12" fillId="3" fontId="8" numFmtId="0" xfId="0" applyAlignment="1" applyBorder="1" applyFont="1">
      <alignment horizontal="center" readingOrder="0" shrinkToFit="0" vertical="center" wrapText="1"/>
    </xf>
    <xf borderId="15" fillId="2" fontId="5" numFmtId="0" xfId="0" applyAlignment="1" applyBorder="1" applyFont="1">
      <alignment vertical="center"/>
    </xf>
    <xf borderId="24" fillId="2" fontId="5" numFmtId="0" xfId="0" applyAlignment="1" applyBorder="1" applyFont="1">
      <alignment horizontal="center" shrinkToFit="0" vertical="center" wrapText="1"/>
    </xf>
    <xf borderId="26" fillId="2" fontId="5" numFmtId="0" xfId="0" applyAlignment="1" applyBorder="1" applyFont="1">
      <alignment shrinkToFit="0" vertical="center" wrapText="1"/>
    </xf>
    <xf borderId="29" fillId="2" fontId="5" numFmtId="0" xfId="0" applyAlignment="1" applyBorder="1" applyFont="1">
      <alignment shrinkToFit="0" vertical="center" wrapText="1"/>
    </xf>
    <xf borderId="24" fillId="3" fontId="8" numFmtId="0" xfId="0" applyAlignment="1" applyBorder="1" applyFont="1">
      <alignment horizontal="center" readingOrder="0" shrinkToFit="0" vertical="center" wrapText="1"/>
    </xf>
    <xf borderId="28" fillId="3" fontId="8" numFmtId="0" xfId="0" applyAlignment="1" applyBorder="1" applyFont="1">
      <alignment horizontal="center" readingOrder="0" shrinkToFit="0" vertical="center" wrapText="1"/>
    </xf>
    <xf borderId="47" fillId="3" fontId="5" numFmtId="0" xfId="0" applyAlignment="1" applyBorder="1" applyFont="1">
      <alignment horizontal="left" readingOrder="0" shrinkToFit="0" vertical="center" wrapText="1"/>
    </xf>
    <xf borderId="2" fillId="0" fontId="13" numFmtId="10" xfId="0" applyAlignment="1" applyBorder="1" applyFont="1" applyNumberFormat="1">
      <alignment horizontal="center" readingOrder="0" shrinkToFit="0" vertical="center" wrapText="1"/>
    </xf>
    <xf borderId="2" fillId="0" fontId="13" numFmtId="9" xfId="0" applyAlignment="1" applyBorder="1" applyFont="1" applyNumberFormat="1">
      <alignment horizontal="center" readingOrder="0" shrinkToFit="0" vertical="center" wrapText="1"/>
    </xf>
    <xf borderId="51" fillId="0" fontId="3" numFmtId="0" xfId="0" applyBorder="1" applyFont="1"/>
    <xf borderId="52" fillId="2" fontId="2" numFmtId="0" xfId="0" applyAlignment="1" applyBorder="1" applyFont="1">
      <alignment horizontal="center" shrinkToFit="0" vertical="center" wrapText="1"/>
    </xf>
    <xf borderId="8" fillId="2" fontId="2" numFmtId="0" xfId="0" applyAlignment="1" applyBorder="1" applyFont="1">
      <alignment horizontal="center" readingOrder="0" shrinkToFit="0" vertical="center" wrapText="1"/>
    </xf>
    <xf borderId="1" fillId="2" fontId="2" numFmtId="0" xfId="0" applyAlignment="1" applyBorder="1" applyFont="1">
      <alignment horizontal="center" shrinkToFit="0" vertical="center" wrapText="1"/>
    </xf>
    <xf borderId="53" fillId="2" fontId="2" numFmtId="0" xfId="0" applyAlignment="1" applyBorder="1" applyFont="1">
      <alignment horizontal="center" shrinkToFit="0" vertical="center" wrapText="1"/>
    </xf>
    <xf borderId="21" fillId="2" fontId="10" numFmtId="0" xfId="0" applyAlignment="1" applyBorder="1" applyFont="1">
      <alignment shrinkToFit="0" wrapText="1"/>
    </xf>
    <xf borderId="3" fillId="2" fontId="5" numFmtId="0" xfId="0" applyAlignment="1" applyBorder="1" applyFont="1">
      <alignment horizontal="center" shrinkToFit="0" wrapText="1"/>
    </xf>
    <xf borderId="34" fillId="0" fontId="8" numFmtId="0" xfId="0" applyAlignment="1" applyBorder="1" applyFont="1">
      <alignment horizontal="center" readingOrder="0" shrinkToFit="0" vertical="center" wrapText="1"/>
    </xf>
    <xf borderId="12" fillId="0" fontId="8" numFmtId="0" xfId="0" applyAlignment="1" applyBorder="1" applyFont="1">
      <alignment horizontal="center" readingOrder="0" shrinkToFit="0" vertical="center" wrapText="1"/>
    </xf>
    <xf borderId="29" fillId="2" fontId="10" numFmtId="0" xfId="0" applyAlignment="1" applyBorder="1" applyFont="1">
      <alignment shrinkToFit="0" wrapText="1"/>
    </xf>
    <xf borderId="7" fillId="2" fontId="6" numFmtId="0" xfId="0" applyAlignment="1" applyBorder="1" applyFont="1">
      <alignment horizontal="center" readingOrder="0" shrinkToFit="0" vertical="center" wrapText="1"/>
    </xf>
    <xf borderId="3" fillId="2" fontId="5" numFmtId="0" xfId="0" applyAlignment="1" applyBorder="1" applyFont="1">
      <alignment horizontal="center" readingOrder="0" shrinkToFit="0" vertical="center" wrapText="1"/>
    </xf>
    <xf borderId="15" fillId="2" fontId="10" numFmtId="0" xfId="0" applyAlignment="1" applyBorder="1" applyFont="1">
      <alignment horizontal="center" shrinkToFit="0" vertical="center" wrapText="1"/>
    </xf>
    <xf borderId="21" fillId="2" fontId="10" numFmtId="0" xfId="0" applyAlignment="1" applyBorder="1" applyFont="1">
      <alignment horizontal="left" shrinkToFit="0" vertical="center" wrapText="1"/>
    </xf>
    <xf borderId="12" fillId="7" fontId="5" numFmtId="0" xfId="0" applyAlignment="1" applyBorder="1" applyFill="1" applyFont="1">
      <alignment horizontal="center" readingOrder="0" shrinkToFit="0" vertical="center" wrapText="1"/>
    </xf>
    <xf borderId="26" fillId="2" fontId="10" numFmtId="0" xfId="0" applyAlignment="1" applyBorder="1" applyFont="1">
      <alignment horizontal="center" shrinkToFit="0" vertical="center" wrapText="1"/>
    </xf>
    <xf borderId="0" fillId="2" fontId="17" numFmtId="0" xfId="0" applyFont="1"/>
    <xf borderId="2" fillId="0" fontId="5" numFmtId="0" xfId="0" applyAlignment="1" applyBorder="1" applyFont="1">
      <alignment horizontal="center" readingOrder="0" shrinkToFit="0" wrapText="1"/>
    </xf>
    <xf borderId="2" fillId="2" fontId="5" numFmtId="0" xfId="0" applyAlignment="1" applyBorder="1" applyFont="1">
      <alignment horizontal="center" readingOrder="0" shrinkToFit="0" wrapText="1"/>
    </xf>
    <xf borderId="45" fillId="2" fontId="5" numFmtId="0" xfId="0" applyAlignment="1" applyBorder="1" applyFont="1">
      <alignment horizontal="center" shrinkToFit="0" wrapText="1"/>
    </xf>
    <xf borderId="21" fillId="2" fontId="5" numFmtId="0" xfId="0" applyAlignment="1" applyBorder="1" applyFont="1">
      <alignment shrinkToFit="0" wrapText="1"/>
    </xf>
    <xf borderId="44" fillId="3" fontId="13" numFmtId="0" xfId="0" applyAlignment="1" applyBorder="1" applyFont="1">
      <alignment horizontal="center" readingOrder="0" shrinkToFit="0" vertical="center" wrapText="1"/>
    </xf>
    <xf borderId="43" fillId="3" fontId="13" numFmtId="0" xfId="0" applyAlignment="1" applyBorder="1" applyFont="1">
      <alignment horizontal="center" readingOrder="0" shrinkToFit="0" vertical="center" wrapText="1"/>
    </xf>
    <xf borderId="43" fillId="3" fontId="13" numFmtId="0" xfId="0" applyAlignment="1" applyBorder="1" applyFont="1">
      <alignment horizontal="left" readingOrder="0" vertical="center"/>
    </xf>
    <xf borderId="46" fillId="3" fontId="13" numFmtId="0" xfId="0" applyAlignment="1" applyBorder="1" applyFont="1">
      <alignment horizontal="left" readingOrder="0" shrinkToFit="0" vertical="center" wrapText="1"/>
    </xf>
    <xf borderId="37" fillId="2" fontId="5" numFmtId="0" xfId="0" applyAlignment="1" applyBorder="1" applyFont="1">
      <alignment horizontal="center" shrinkToFit="0" wrapText="1"/>
    </xf>
    <xf borderId="3" fillId="2" fontId="5" numFmtId="0" xfId="0" applyAlignment="1" applyBorder="1" applyFont="1">
      <alignment shrinkToFit="0" wrapText="1"/>
    </xf>
    <xf borderId="14" fillId="3" fontId="13" numFmtId="0" xfId="0" applyAlignment="1" applyBorder="1" applyFont="1">
      <alignment horizontal="center" readingOrder="0" shrinkToFit="0" vertical="center" wrapText="1"/>
    </xf>
    <xf borderId="12" fillId="3" fontId="13" numFmtId="0" xfId="0" applyAlignment="1" applyBorder="1" applyFont="1">
      <alignment horizontal="center" readingOrder="0" shrinkToFit="0" vertical="center" wrapText="1"/>
    </xf>
    <xf borderId="12" fillId="3" fontId="13" numFmtId="0" xfId="0" applyAlignment="1" applyBorder="1" applyFont="1">
      <alignment horizontal="left" readingOrder="0" vertical="center"/>
    </xf>
    <xf borderId="36" fillId="3" fontId="13" numFmtId="0" xfId="0" applyAlignment="1" applyBorder="1" applyFont="1">
      <alignment horizontal="left" readingOrder="0" shrinkToFit="0" vertical="center" wrapText="1"/>
    </xf>
    <xf borderId="3" fillId="2" fontId="5" numFmtId="0" xfId="0" applyAlignment="1" applyBorder="1" applyFont="1">
      <alignment shrinkToFit="0" vertical="bottom" wrapText="1"/>
    </xf>
    <xf borderId="14" fillId="3" fontId="13" numFmtId="0" xfId="0" applyAlignment="1" applyBorder="1" applyFont="1">
      <alignment horizontal="center" shrinkToFit="0" vertical="center" wrapText="1"/>
    </xf>
    <xf borderId="12" fillId="3" fontId="13" numFmtId="0" xfId="0" applyAlignment="1" applyBorder="1" applyFont="1">
      <alignment horizontal="center" shrinkToFit="0" vertical="center" wrapText="1"/>
    </xf>
    <xf borderId="40" fillId="2" fontId="5" numFmtId="0" xfId="0" applyAlignment="1" applyBorder="1" applyFont="1">
      <alignment horizontal="center" shrinkToFit="0" wrapText="1"/>
    </xf>
    <xf borderId="29" fillId="2" fontId="5" numFmtId="0" xfId="0" applyAlignment="1" applyBorder="1" applyFont="1">
      <alignment shrinkToFit="0" wrapText="1"/>
    </xf>
    <xf borderId="3" fillId="8" fontId="2" numFmtId="0" xfId="0" applyAlignment="1" applyBorder="1" applyFill="1" applyFont="1">
      <alignment horizontal="center" shrinkToFit="0" vertical="center" wrapText="1"/>
    </xf>
    <xf borderId="2" fillId="0" fontId="5" numFmtId="0" xfId="0" applyAlignment="1" applyBorder="1" applyFont="1">
      <alignment horizontal="left" shrinkToFit="0" vertical="center" wrapText="1"/>
    </xf>
    <xf borderId="2" fillId="0" fontId="5" numFmtId="0" xfId="0" applyAlignment="1" applyBorder="1" applyFont="1">
      <alignment horizontal="left" shrinkToFit="0" vertical="top" wrapText="1"/>
    </xf>
    <xf borderId="2" fillId="0" fontId="8" numFmtId="9" xfId="0" applyAlignment="1" applyBorder="1" applyFont="1" applyNumberFormat="1">
      <alignment horizontal="center" readingOrder="0" shrinkToFit="0" vertical="center" wrapText="1"/>
    </xf>
    <xf borderId="2" fillId="0" fontId="5" numFmtId="9" xfId="0" applyAlignment="1" applyBorder="1" applyFont="1" applyNumberFormat="1">
      <alignment horizontal="center" shrinkToFit="0" wrapText="1"/>
    </xf>
    <xf borderId="2" fillId="0" fontId="8" numFmtId="9" xfId="0" applyAlignment="1" applyBorder="1" applyFont="1" applyNumberFormat="1">
      <alignment horizontal="center" readingOrder="0" shrinkToFit="0" wrapText="1"/>
    </xf>
    <xf borderId="2" fillId="3" fontId="5" numFmtId="0" xfId="0" applyBorder="1" applyFont="1"/>
    <xf borderId="2" fillId="3" fontId="5" numFmtId="0" xfId="0" applyAlignment="1" applyBorder="1" applyFont="1">
      <alignment vertical="top"/>
    </xf>
    <xf borderId="22" fillId="2" fontId="5" numFmtId="0" xfId="0" applyAlignment="1" applyBorder="1" applyFont="1">
      <alignment shrinkToFit="0" wrapText="1"/>
    </xf>
    <xf borderId="44" fillId="3" fontId="5" numFmtId="0" xfId="0" applyAlignment="1" applyBorder="1" applyFont="1">
      <alignment horizontal="center" readingOrder="0" shrinkToFit="0" vertical="center" wrapText="1"/>
    </xf>
    <xf borderId="2" fillId="0" fontId="5" numFmtId="0" xfId="0" applyAlignment="1" applyBorder="1" applyFont="1">
      <alignment shrinkToFit="0" wrapText="1"/>
    </xf>
    <xf borderId="15" fillId="2" fontId="5" numFmtId="0" xfId="0" applyAlignment="1" applyBorder="1" applyFont="1">
      <alignment shrinkToFit="0" wrapText="1"/>
    </xf>
    <xf borderId="14" fillId="3" fontId="8" numFmtId="0" xfId="0" applyAlignment="1" applyBorder="1" applyFont="1">
      <alignment horizontal="center" readingOrder="0" shrinkToFit="0" vertical="center" wrapText="1"/>
    </xf>
    <xf borderId="24" fillId="2" fontId="5" numFmtId="0" xfId="0" applyBorder="1" applyFont="1"/>
    <xf borderId="26" fillId="2" fontId="5" numFmtId="0" xfId="0" applyBorder="1" applyFont="1"/>
    <xf borderId="25" fillId="2" fontId="5" numFmtId="0" xfId="0" applyAlignment="1" applyBorder="1" applyFont="1">
      <alignment horizontal="left" shrinkToFit="0" vertical="center" wrapText="1"/>
    </xf>
    <xf borderId="0" fillId="0" fontId="17" numFmtId="0" xfId="0" applyFont="1"/>
    <xf borderId="0" fillId="2" fontId="17" numFmtId="0" xfId="0" applyAlignment="1" applyFont="1">
      <alignment horizontal="center" readingOrder="0" vertical="center"/>
    </xf>
    <xf borderId="2" fillId="2" fontId="6" numFmtId="9" xfId="0" applyAlignment="1" applyBorder="1" applyFont="1" applyNumberFormat="1">
      <alignment horizontal="center" shrinkToFit="0" vertical="center" wrapText="1"/>
    </xf>
    <xf borderId="2" fillId="0" fontId="6" numFmtId="0" xfId="0" applyAlignment="1" applyBorder="1" applyFont="1">
      <alignment horizontal="center" readingOrder="0" shrinkToFit="0" vertical="center" wrapText="1"/>
    </xf>
    <xf borderId="2" fillId="0" fontId="6" numFmtId="9" xfId="0" applyAlignment="1" applyBorder="1" applyFont="1" applyNumberFormat="1">
      <alignment horizontal="center" readingOrder="0" shrinkToFit="0" vertical="center" wrapText="1"/>
    </xf>
    <xf borderId="13" fillId="2" fontId="5" numFmtId="0" xfId="0" applyAlignment="1" applyBorder="1" applyFont="1">
      <alignment shrinkToFit="0" wrapText="1"/>
    </xf>
    <xf borderId="34" fillId="2" fontId="5" numFmtId="0" xfId="0" applyAlignment="1" applyBorder="1" applyFont="1">
      <alignment horizontal="center" shrinkToFit="0" wrapText="1"/>
    </xf>
    <xf borderId="24" fillId="2" fontId="5" numFmtId="0" xfId="0" applyAlignment="1" applyBorder="1" applyFont="1">
      <alignment horizontal="center" shrinkToFit="0" wrapText="1"/>
    </xf>
    <xf borderId="26" fillId="2" fontId="5" numFmtId="0" xfId="0" applyAlignment="1" applyBorder="1" applyFont="1">
      <alignment shrinkToFit="0" wrapText="1"/>
    </xf>
    <xf borderId="25" fillId="2" fontId="5" numFmtId="0" xfId="0" applyAlignment="1" applyBorder="1" applyFont="1">
      <alignment shrinkToFit="0" wrapText="1"/>
    </xf>
    <xf borderId="2" fillId="2" fontId="5" numFmtId="10" xfId="0" applyAlignment="1" applyBorder="1" applyFont="1" applyNumberFormat="1">
      <alignment horizontal="center" shrinkToFit="0" vertical="center" wrapText="1"/>
    </xf>
    <xf borderId="34" fillId="0" fontId="3" numFmtId="0" xfId="0" applyBorder="1" applyFont="1"/>
    <xf borderId="37" fillId="2" fontId="5" numFmtId="0" xfId="0" applyAlignment="1" applyBorder="1" applyFont="1">
      <alignment horizontal="center" shrinkToFit="0" vertical="center" wrapText="1"/>
    </xf>
    <xf borderId="2" fillId="2" fontId="5" numFmtId="0" xfId="0" applyAlignment="1" applyBorder="1" applyFont="1">
      <alignment vertical="center"/>
    </xf>
    <xf borderId="22" fillId="3" fontId="5" numFmtId="0" xfId="0" applyAlignment="1" applyBorder="1" applyFont="1">
      <alignment horizontal="center" readingOrder="0" shrinkToFit="0" vertical="center" wrapText="1"/>
    </xf>
    <xf borderId="2" fillId="2" fontId="5" numFmtId="0" xfId="0" applyAlignment="1" applyBorder="1" applyFont="1">
      <alignment shrinkToFit="0" vertical="center" wrapText="1"/>
    </xf>
    <xf borderId="15" fillId="3" fontId="5" numFmtId="0" xfId="0" applyAlignment="1" applyBorder="1" applyFont="1">
      <alignment horizontal="center" readingOrder="0" shrinkToFit="0" vertical="center" wrapText="1"/>
    </xf>
    <xf borderId="3" fillId="2" fontId="5" numFmtId="0" xfId="0" applyBorder="1" applyFont="1"/>
    <xf borderId="15" fillId="6" fontId="5" numFmtId="0" xfId="0" applyAlignment="1" applyBorder="1" applyFont="1">
      <alignment horizontal="center" readingOrder="0" shrinkToFit="0" vertical="center" wrapText="1"/>
    </xf>
    <xf borderId="40" fillId="2" fontId="5" numFmtId="0" xfId="0" applyAlignment="1" applyBorder="1" applyFont="1">
      <alignment horizontal="center" shrinkToFit="0" vertical="center" wrapText="1"/>
    </xf>
    <xf borderId="31" fillId="2" fontId="5" numFmtId="0" xfId="0" applyAlignment="1" applyBorder="1" applyFont="1">
      <alignment shrinkToFit="0" vertical="center" wrapText="1"/>
    </xf>
    <xf borderId="31" fillId="2" fontId="5" numFmtId="0" xfId="0" applyAlignment="1" applyBorder="1" applyFont="1">
      <alignment vertical="center"/>
    </xf>
    <xf borderId="26" fillId="3" fontId="5" numFmtId="0" xfId="0" applyAlignment="1" applyBorder="1" applyFont="1">
      <alignment horizontal="center" readingOrder="0" shrinkToFit="0" vertical="center" wrapText="1"/>
    </xf>
  </cellXfs>
  <cellStyles count="1">
    <cellStyle xfId="0" name="Normal" builtinId="0"/>
  </cellStyles>
  <dxfs count="1">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24" Type="http://schemas.openxmlformats.org/officeDocument/2006/relationships/worksheet" Target="worksheets/sheet21.xml"/><Relationship Id="rId12" Type="http://schemas.openxmlformats.org/officeDocument/2006/relationships/worksheet" Target="worksheets/sheet9.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6.29"/>
    <col customWidth="1" min="3" max="10" width="14.43"/>
    <col customWidth="1" min="11" max="11" width="15.29"/>
    <col customWidth="1" min="12" max="13" width="14.43"/>
    <col customWidth="1" min="14" max="14" width="23.0"/>
    <col customWidth="1" min="15" max="15" width="28.86"/>
    <col customWidth="1" min="16" max="16" width="14.43"/>
    <col customWidth="1" min="17" max="17" width="16.57"/>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2"/>
      <c r="C1" s="2" t="s">
        <v>1</v>
      </c>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1.0</v>
      </c>
      <c r="C2" s="10"/>
      <c r="D2" s="9" t="s">
        <v>5</v>
      </c>
      <c r="E2" s="11"/>
      <c r="F2" s="11"/>
      <c r="G2" s="11"/>
      <c r="H2" s="11"/>
      <c r="I2" s="10"/>
      <c r="J2" s="12" t="s">
        <v>6</v>
      </c>
      <c r="K2" s="13"/>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c r="A4" s="8"/>
      <c r="B4" s="14"/>
      <c r="C4" s="15"/>
      <c r="D4" s="14"/>
      <c r="I4" s="15"/>
      <c r="J4" s="17"/>
      <c r="K4" s="14"/>
      <c r="Q4" s="15"/>
      <c r="R4" s="7"/>
      <c r="S4" s="16"/>
      <c r="T4" s="18" t="str">
        <f>D2</f>
        <v>Meta A: Universalizar, até 2016, a Educação Infantil na pré-escola para as crianças de 4 (quatro) a 5 (cinco) anos de idade;
Meta B: ampliar a oferta de Educação Infantil em creches de forma a atender, no mínimo, 50% (cinquenta por cento) das crianças de até 3 (três) anos até 2024.</v>
      </c>
      <c r="U4" s="19" t="str">
        <f>K2</f>
        <v/>
      </c>
      <c r="V4" s="7"/>
      <c r="W4" s="7"/>
      <c r="X4" s="7"/>
      <c r="Y4" s="7"/>
      <c r="Z4" s="7"/>
      <c r="AA4" s="7"/>
      <c r="AB4" s="7"/>
    </row>
    <row r="5">
      <c r="A5" s="17"/>
      <c r="B5" s="20"/>
      <c r="C5" s="21"/>
      <c r="D5" s="20"/>
      <c r="E5" s="22"/>
      <c r="F5" s="22"/>
      <c r="G5" s="22"/>
      <c r="H5" s="22"/>
      <c r="I5" s="21"/>
      <c r="J5" s="23" t="s">
        <v>7</v>
      </c>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10</v>
      </c>
      <c r="F7" s="4"/>
      <c r="G7" s="4"/>
      <c r="H7" s="4"/>
      <c r="I7" s="4"/>
      <c r="J7" s="4"/>
      <c r="K7" s="4"/>
      <c r="L7" s="4"/>
      <c r="M7" s="5"/>
      <c r="N7" s="27" t="s">
        <v>11</v>
      </c>
      <c r="O7" s="28">
        <v>2016.0</v>
      </c>
      <c r="P7" s="27" t="s">
        <v>12</v>
      </c>
      <c r="Q7" s="28"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0"/>
      <c r="F9" s="30"/>
      <c r="G9" s="30">
        <v>1.0</v>
      </c>
      <c r="H9" s="30">
        <v>1.0</v>
      </c>
      <c r="I9" s="30">
        <v>1.0</v>
      </c>
      <c r="J9" s="30">
        <v>1.0</v>
      </c>
      <c r="K9" s="30">
        <v>1.0</v>
      </c>
      <c r="L9" s="30">
        <v>1.0</v>
      </c>
      <c r="M9" s="30">
        <v>1.0</v>
      </c>
      <c r="N9" s="30">
        <v>1.0</v>
      </c>
      <c r="O9" s="31"/>
      <c r="P9" s="31"/>
      <c r="Q9" s="32"/>
      <c r="R9" s="7"/>
      <c r="S9" s="16"/>
      <c r="T9" s="7"/>
      <c r="U9" s="7"/>
      <c r="V9" s="7"/>
      <c r="W9" s="7"/>
      <c r="X9" s="7"/>
      <c r="Y9" s="7"/>
      <c r="Z9" s="7"/>
      <c r="AA9" s="7"/>
      <c r="AB9" s="7"/>
    </row>
    <row r="10">
      <c r="A10" s="8"/>
      <c r="B10" s="33" t="s">
        <v>15</v>
      </c>
      <c r="C10" s="4"/>
      <c r="D10" s="5"/>
      <c r="E10" s="34">
        <v>0.703</v>
      </c>
      <c r="F10" s="34">
        <v>0.701</v>
      </c>
      <c r="G10" s="34">
        <v>0.837</v>
      </c>
      <c r="H10" s="34">
        <v>0.877</v>
      </c>
      <c r="I10" s="34">
        <v>0.918</v>
      </c>
      <c r="J10" s="34">
        <v>0.975</v>
      </c>
      <c r="K10" s="34">
        <v>0.869</v>
      </c>
      <c r="L10" s="34">
        <v>0.867</v>
      </c>
      <c r="M10" s="35">
        <v>0.8671</v>
      </c>
      <c r="N10" s="36" t="s">
        <v>16</v>
      </c>
      <c r="O10" s="37"/>
      <c r="P10" s="37"/>
      <c r="Q10" s="38"/>
      <c r="R10" s="7"/>
      <c r="S10" s="7"/>
      <c r="T10" s="7"/>
      <c r="U10" s="7"/>
      <c r="V10" s="7"/>
      <c r="W10" s="7"/>
      <c r="X10" s="7"/>
      <c r="Y10" s="7"/>
      <c r="Z10" s="7"/>
      <c r="AA10" s="7"/>
      <c r="AB10" s="7"/>
    </row>
    <row r="11">
      <c r="A11" s="8"/>
      <c r="B11" s="25" t="str">
        <f>CONCATENATE($C$6," ",$C$2,"B")</f>
        <v> B</v>
      </c>
      <c r="C11" s="11"/>
      <c r="D11" s="10"/>
      <c r="E11" s="26" t="s">
        <v>17</v>
      </c>
      <c r="F11" s="4"/>
      <c r="G11" s="4"/>
      <c r="H11" s="4"/>
      <c r="I11" s="4"/>
      <c r="J11" s="4"/>
      <c r="K11" s="4"/>
      <c r="L11" s="4"/>
      <c r="M11" s="5"/>
      <c r="N11" s="27" t="s">
        <v>11</v>
      </c>
      <c r="O11" s="28">
        <v>2024.0</v>
      </c>
      <c r="P11" s="27" t="s">
        <v>12</v>
      </c>
      <c r="Q11" s="28"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9">
        <v>0.5</v>
      </c>
      <c r="H13" s="39">
        <v>0.5</v>
      </c>
      <c r="I13" s="39">
        <v>0.5</v>
      </c>
      <c r="J13" s="39">
        <v>0.5</v>
      </c>
      <c r="K13" s="39">
        <v>0.5</v>
      </c>
      <c r="L13" s="39">
        <v>0.5</v>
      </c>
      <c r="M13" s="39">
        <v>0.5</v>
      </c>
      <c r="N13" s="39">
        <v>0.5</v>
      </c>
      <c r="O13" s="39">
        <v>0.5</v>
      </c>
      <c r="P13" s="31"/>
      <c r="Q13" s="32"/>
      <c r="R13" s="7"/>
      <c r="S13" s="7"/>
      <c r="T13" s="7"/>
      <c r="U13" s="7"/>
      <c r="V13" s="7"/>
      <c r="W13" s="7"/>
      <c r="X13" s="7"/>
      <c r="Y13" s="7"/>
      <c r="Z13" s="7"/>
      <c r="AA13" s="7"/>
      <c r="AB13" s="7"/>
    </row>
    <row r="14">
      <c r="A14" s="17"/>
      <c r="B14" s="33" t="s">
        <v>15</v>
      </c>
      <c r="C14" s="4"/>
      <c r="D14" s="5"/>
      <c r="E14" s="34">
        <v>0.216</v>
      </c>
      <c r="F14" s="34">
        <v>0.215</v>
      </c>
      <c r="G14" s="34">
        <v>0.233</v>
      </c>
      <c r="H14" s="34">
        <v>0.341</v>
      </c>
      <c r="I14" s="34">
        <v>0.367</v>
      </c>
      <c r="J14" s="34">
        <v>0.39</v>
      </c>
      <c r="K14" s="34">
        <v>0.311</v>
      </c>
      <c r="L14" s="34">
        <v>0.274</v>
      </c>
      <c r="M14" s="35">
        <v>0.407</v>
      </c>
      <c r="N14" s="36" t="s">
        <v>16</v>
      </c>
      <c r="O14" s="35"/>
      <c r="P14" s="35"/>
      <c r="Q14" s="38"/>
      <c r="R14" s="7"/>
      <c r="S14" s="7"/>
      <c r="T14" s="7"/>
      <c r="U14" s="7"/>
      <c r="V14" s="7"/>
      <c r="W14" s="7"/>
      <c r="X14" s="7"/>
      <c r="Y14" s="7"/>
      <c r="Z14" s="7"/>
      <c r="AA14" s="7"/>
      <c r="AB14" s="7"/>
    </row>
    <row r="15" ht="42.0" customHeight="1">
      <c r="A15" s="1" t="s">
        <v>18</v>
      </c>
      <c r="B15" s="40"/>
      <c r="C15" s="41" t="s">
        <v>1</v>
      </c>
      <c r="D15" s="10"/>
      <c r="E15" s="42" t="s">
        <v>19</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53"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63"/>
      <c r="N17" s="64" t="s">
        <v>23</v>
      </c>
      <c r="O17" s="65" t="s">
        <v>26</v>
      </c>
      <c r="P17" s="66" t="s">
        <v>24</v>
      </c>
      <c r="Q17" s="67" t="s">
        <v>25</v>
      </c>
      <c r="R17" s="54"/>
      <c r="S17" s="44"/>
      <c r="T17" s="7"/>
      <c r="U17" s="7"/>
      <c r="V17" s="7"/>
      <c r="W17" s="7"/>
      <c r="X17" s="7"/>
      <c r="Y17" s="7"/>
      <c r="Z17" s="7"/>
      <c r="AA17" s="7"/>
      <c r="AB17" s="7"/>
    </row>
    <row r="18">
      <c r="A18" s="8"/>
      <c r="B18" s="68">
        <v>44927.0</v>
      </c>
      <c r="C18" s="69" t="s">
        <v>27</v>
      </c>
      <c r="D18" s="22"/>
      <c r="E18" s="22"/>
      <c r="F18" s="21"/>
      <c r="G18" s="70" t="s">
        <v>28</v>
      </c>
      <c r="H18" s="71" t="s">
        <v>29</v>
      </c>
      <c r="I18" s="21"/>
      <c r="J18" s="72"/>
      <c r="K18" s="73" t="s">
        <v>30</v>
      </c>
      <c r="L18" s="74" t="s">
        <v>31</v>
      </c>
      <c r="M18" s="75"/>
      <c r="N18" s="76"/>
      <c r="O18" s="77" t="s">
        <v>32</v>
      </c>
      <c r="P18" s="78" t="s">
        <v>33</v>
      </c>
      <c r="Q18" s="79" t="s">
        <v>30</v>
      </c>
      <c r="R18" s="80"/>
      <c r="S18" s="7"/>
      <c r="T18" s="81" t="str">
        <f t="shared" ref="T18:T45" si="1">L18</f>
        <v>PPA 2018 - Ações 92 e 99 - LOA 2017 Projeto Atividade 5047 e 6045 - Construção 3 unidades, Ampliação 10 unidades e Adequação 4 unidades municipais e 11 unidades conveniadas</v>
      </c>
      <c r="U18" s="7"/>
      <c r="V18" s="81" t="str">
        <f t="shared" ref="V18:V45" si="2">C18</f>
        <v>Construir, ampliar e adequar Centros de Educação Infantil para ampliação, visando a universalização de atendimento de 4 a 5 anos até 2016 e 50% de 0 a 3 anos até 2024;</v>
      </c>
      <c r="W18" s="7"/>
      <c r="X18" s="7"/>
      <c r="Y18" s="7"/>
      <c r="Z18" s="7"/>
      <c r="AA18" s="7"/>
      <c r="AB18" s="7"/>
    </row>
    <row r="19">
      <c r="A19" s="8"/>
      <c r="B19" s="82">
        <v>44958.0</v>
      </c>
      <c r="C19" s="83" t="s">
        <v>34</v>
      </c>
      <c r="D19" s="4"/>
      <c r="E19" s="4"/>
      <c r="F19" s="5"/>
      <c r="G19" s="31">
        <v>2024.0</v>
      </c>
      <c r="H19" s="24" t="s">
        <v>35</v>
      </c>
      <c r="I19" s="5"/>
      <c r="J19" s="84"/>
      <c r="K19" s="85" t="s">
        <v>30</v>
      </c>
      <c r="L19" s="86" t="s">
        <v>36</v>
      </c>
      <c r="M19" s="87"/>
      <c r="N19" s="88"/>
      <c r="O19" s="89" t="s">
        <v>37</v>
      </c>
      <c r="P19" s="90" t="s">
        <v>33</v>
      </c>
      <c r="Q19" s="91" t="s">
        <v>30</v>
      </c>
      <c r="R19" s="80"/>
      <c r="S19" s="7"/>
      <c r="T19" s="81" t="str">
        <f t="shared" si="1"/>
        <v>As metas de expansão foram definidas e apresentadas no SIMEC através do PAR os projetos e construções.</v>
      </c>
      <c r="U19" s="7"/>
      <c r="V19" s="81" t="str">
        <f t="shared" si="2"/>
        <v>Definir, em regime de colaboração entre a União, os Estados, o Distrito Federal e os Municípios metas de expansão das respectivas redes públicas de Educação Infantil segundo o Parâmetro Nacional de Qualidade, considerando as peculiaridades locais;</v>
      </c>
      <c r="W19" s="7"/>
      <c r="X19" s="7"/>
      <c r="Y19" s="7"/>
      <c r="Z19" s="7"/>
      <c r="AA19" s="7"/>
      <c r="AB19" s="7"/>
    </row>
    <row r="20">
      <c r="A20" s="8"/>
      <c r="B20" s="82">
        <v>44986.0</v>
      </c>
      <c r="C20" s="83" t="s">
        <v>38</v>
      </c>
      <c r="D20" s="4"/>
      <c r="E20" s="4"/>
      <c r="F20" s="5"/>
      <c r="G20" s="31">
        <v>2024.0</v>
      </c>
      <c r="H20" s="24" t="s">
        <v>35</v>
      </c>
      <c r="I20" s="5"/>
      <c r="J20" s="84"/>
      <c r="K20" s="85" t="s">
        <v>13</v>
      </c>
      <c r="L20" s="86" t="s">
        <v>39</v>
      </c>
      <c r="M20" s="87"/>
      <c r="N20" s="88"/>
      <c r="O20" s="89" t="s">
        <v>40</v>
      </c>
      <c r="P20" s="90" t="s">
        <v>33</v>
      </c>
      <c r="Q20" s="91" t="s">
        <v>30</v>
      </c>
      <c r="R20" s="80"/>
      <c r="S20" s="7"/>
      <c r="T20" s="81" t="str">
        <f t="shared" si="1"/>
        <v>Não foi possível realizar o levantamento de dados.</v>
      </c>
      <c r="U20" s="7"/>
      <c r="V20" s="81" t="str">
        <f t="shared" si="2"/>
        <v>Garantir que, até 2024, seja inferior a 10% (dez por cento) a diferença entre as taxas de frequência à Educação Infantil das crianças de até 3 (três) anos oriundas do quinto de renda familiar per capita mais elevado e as do quinto de renda familiar per capita mais baixo</v>
      </c>
      <c r="W20" s="7"/>
      <c r="X20" s="7"/>
      <c r="Y20" s="7"/>
      <c r="Z20" s="7"/>
      <c r="AA20" s="7"/>
      <c r="AB20" s="7"/>
    </row>
    <row r="21">
      <c r="A21" s="8"/>
      <c r="B21" s="82">
        <v>45017.0</v>
      </c>
      <c r="C21" s="83" t="s">
        <v>41</v>
      </c>
      <c r="D21" s="4"/>
      <c r="E21" s="4"/>
      <c r="F21" s="5"/>
      <c r="G21" s="31">
        <v>2017.0</v>
      </c>
      <c r="H21" s="24" t="s">
        <v>35</v>
      </c>
      <c r="I21" s="5"/>
      <c r="J21" s="84"/>
      <c r="K21" s="85" t="s">
        <v>42</v>
      </c>
      <c r="L21" s="86" t="s">
        <v>43</v>
      </c>
      <c r="M21" s="87"/>
      <c r="N21" s="88"/>
      <c r="O21" s="36"/>
      <c r="P21" s="90" t="s">
        <v>44</v>
      </c>
      <c r="Q21" s="91" t="s">
        <v>42</v>
      </c>
      <c r="R21" s="80"/>
      <c r="S21" s="7"/>
      <c r="T21" s="81" t="str">
        <f t="shared" si="1"/>
        <v>Implantação da Central de Vagas</v>
      </c>
      <c r="U21" s="7"/>
      <c r="V21" s="81" t="str">
        <f t="shared" si="2"/>
        <v>Garantir o funcionamento e alimentação de um Sistema Único de Cadastro de lista de espera de estudantes;</v>
      </c>
      <c r="W21" s="7"/>
      <c r="X21" s="7"/>
      <c r="Y21" s="7"/>
      <c r="Z21" s="7"/>
      <c r="AA21" s="7"/>
      <c r="AB21" s="7"/>
    </row>
    <row r="22">
      <c r="A22" s="8"/>
      <c r="B22" s="82">
        <v>45047.0</v>
      </c>
      <c r="C22" s="83" t="s">
        <v>45</v>
      </c>
      <c r="D22" s="4"/>
      <c r="E22" s="4"/>
      <c r="F22" s="5"/>
      <c r="G22" s="31" t="s">
        <v>46</v>
      </c>
      <c r="H22" s="24" t="s">
        <v>35</v>
      </c>
      <c r="I22" s="5"/>
      <c r="J22" s="84"/>
      <c r="K22" s="85" t="s">
        <v>42</v>
      </c>
      <c r="L22" s="86" t="s">
        <v>47</v>
      </c>
      <c r="M22" s="87"/>
      <c r="N22" s="88"/>
      <c r="O22" s="89" t="s">
        <v>48</v>
      </c>
      <c r="P22" s="90" t="s">
        <v>44</v>
      </c>
      <c r="Q22" s="91" t="s">
        <v>42</v>
      </c>
      <c r="R22" s="80"/>
      <c r="S22" s="7"/>
      <c r="T22" s="81" t="str">
        <f t="shared" si="1"/>
        <v>Funcionamento da Central de Vagas</v>
      </c>
      <c r="U22" s="7"/>
      <c r="V22" s="81" t="str">
        <f t="shared" si="2"/>
        <v>Criar e publicitar a partir do primeiro ano e durante a vigência do PME mecanismos de consulta pública da demanda das famílias por creches</v>
      </c>
      <c r="W22" s="7"/>
      <c r="X22" s="7"/>
      <c r="Y22" s="7"/>
      <c r="Z22" s="7"/>
      <c r="AA22" s="7"/>
      <c r="AB22" s="7"/>
    </row>
    <row r="23" ht="90.0" customHeight="1">
      <c r="A23" s="8"/>
      <c r="B23" s="82">
        <v>45078.0</v>
      </c>
      <c r="C23" s="83" t="s">
        <v>49</v>
      </c>
      <c r="D23" s="4"/>
      <c r="E23" s="4"/>
      <c r="F23" s="5"/>
      <c r="G23" s="31">
        <v>2024.0</v>
      </c>
      <c r="H23" s="24" t="s">
        <v>50</v>
      </c>
      <c r="I23" s="5"/>
      <c r="J23" s="92" t="s">
        <v>33</v>
      </c>
      <c r="K23" s="93" t="s">
        <v>30</v>
      </c>
      <c r="L23" s="86" t="s">
        <v>51</v>
      </c>
      <c r="M23" s="87"/>
      <c r="N23" s="88"/>
      <c r="O23" s="36"/>
      <c r="P23" s="90" t="s">
        <v>33</v>
      </c>
      <c r="Q23" s="91" t="s">
        <v>42</v>
      </c>
      <c r="R23" s="80"/>
      <c r="S23" s="7"/>
      <c r="T23" s="81" t="str">
        <f t="shared" si="1"/>
        <v>Através PPA 2018 - AÇÕES 92,93,98,99- LOA 2018 PROJETO ATIVIDADE 5047/6041/5049/6045</v>
      </c>
      <c r="U23" s="7"/>
      <c r="V23" s="81" t="str">
        <f t="shared" si="2"/>
        <v>Promover a reestruturação e aquisição de materiais e equipamentos para a rede escolar pública e conveniada de Educação Infantil, voltadas à expansão e à melhoria da rede física de Centros de Educação Infantil Públicos, considerando as comunidades indígenas, assentamento e zona rural.</v>
      </c>
      <c r="W23" s="7"/>
      <c r="X23" s="7"/>
      <c r="Y23" s="7"/>
      <c r="Z23" s="7"/>
      <c r="AA23" s="7"/>
      <c r="AB23" s="7"/>
    </row>
    <row r="24">
      <c r="A24" s="8"/>
      <c r="B24" s="82">
        <v>45108.0</v>
      </c>
      <c r="C24" s="83" t="s">
        <v>52</v>
      </c>
      <c r="D24" s="4"/>
      <c r="E24" s="4"/>
      <c r="F24" s="5"/>
      <c r="G24" s="31" t="s">
        <v>46</v>
      </c>
      <c r="H24" s="24" t="s">
        <v>35</v>
      </c>
      <c r="I24" s="5"/>
      <c r="J24" s="84" t="s">
        <v>33</v>
      </c>
      <c r="K24" s="85" t="s">
        <v>42</v>
      </c>
      <c r="L24" s="86"/>
      <c r="M24" s="87"/>
      <c r="N24" s="88"/>
      <c r="O24" s="36"/>
      <c r="P24" s="90" t="s">
        <v>33</v>
      </c>
      <c r="Q24" s="91" t="s">
        <v>42</v>
      </c>
      <c r="R24" s="80"/>
      <c r="S24" s="7"/>
      <c r="T24" s="81" t="str">
        <f t="shared" si="1"/>
        <v/>
      </c>
      <c r="U24" s="7"/>
      <c r="V24" s="81" t="str">
        <f t="shared" si="2"/>
        <v>Avaliar continuamente a Educação Infantil a fim de aferir e garantir a infraestrutura física, o quadro de pessoal e os recursos pedagógicos e de acessibilidade empregados na creche e na préescola</v>
      </c>
      <c r="W24" s="7"/>
      <c r="X24" s="7"/>
      <c r="Y24" s="7"/>
      <c r="Z24" s="7"/>
      <c r="AA24" s="7"/>
      <c r="AB24" s="7"/>
    </row>
    <row r="25">
      <c r="A25" s="8"/>
      <c r="B25" s="82">
        <v>45139.0</v>
      </c>
      <c r="C25" s="83" t="s">
        <v>53</v>
      </c>
      <c r="D25" s="4"/>
      <c r="E25" s="4"/>
      <c r="F25" s="5"/>
      <c r="G25" s="31">
        <v>2016.0</v>
      </c>
      <c r="H25" s="24" t="s">
        <v>35</v>
      </c>
      <c r="I25" s="5"/>
      <c r="J25" s="84"/>
      <c r="K25" s="85" t="s">
        <v>42</v>
      </c>
      <c r="L25" s="86" t="s">
        <v>54</v>
      </c>
      <c r="M25" s="87"/>
      <c r="N25" s="88"/>
      <c r="O25" s="36"/>
      <c r="P25" s="90" t="s">
        <v>33</v>
      </c>
      <c r="Q25" s="91" t="s">
        <v>42</v>
      </c>
      <c r="R25" s="80"/>
      <c r="S25" s="7"/>
      <c r="T25" s="81" t="str">
        <f t="shared" si="1"/>
        <v>Indicação de utilização dos parametros de qualidade no roteiro da proposta pedagógica</v>
      </c>
      <c r="U25" s="7"/>
      <c r="V25" s="81" t="str">
        <f t="shared" si="2"/>
        <v>Implantar, até 2016, avaliação da Educação Infantil, a ser realizada a cada 2 (dois) anos, com base em Parâmetros Nacionais de Qualidade, a fim de aferir a infraestrutura física, o quadro de pessoal, as condições de gestão, os recursos pedagógicos, a situação de acessibilidade, entre outros indicadores relevantes</v>
      </c>
      <c r="W25" s="7"/>
      <c r="X25" s="7"/>
      <c r="Y25" s="7"/>
      <c r="Z25" s="7"/>
      <c r="AA25" s="7"/>
      <c r="AB25" s="7"/>
    </row>
    <row r="26" ht="90.0" customHeight="1">
      <c r="A26" s="8"/>
      <c r="B26" s="82">
        <v>45170.0</v>
      </c>
      <c r="C26" s="83" t="s">
        <v>55</v>
      </c>
      <c r="D26" s="4"/>
      <c r="E26" s="4"/>
      <c r="F26" s="5"/>
      <c r="G26" s="31">
        <v>2024.0</v>
      </c>
      <c r="H26" s="24" t="s">
        <v>56</v>
      </c>
      <c r="I26" s="5"/>
      <c r="J26" s="84" t="s">
        <v>44</v>
      </c>
      <c r="K26" s="93" t="s">
        <v>42</v>
      </c>
      <c r="L26" s="86"/>
      <c r="M26" s="87"/>
      <c r="N26" s="88"/>
      <c r="O26" s="36"/>
      <c r="P26" s="90" t="s">
        <v>33</v>
      </c>
      <c r="Q26" s="91" t="s">
        <v>42</v>
      </c>
      <c r="R26" s="80"/>
      <c r="S26" s="7"/>
      <c r="T26" s="81" t="str">
        <f t="shared" si="1"/>
        <v/>
      </c>
      <c r="U26" s="7"/>
      <c r="V26" s="81" t="str">
        <f t="shared" si="2"/>
        <v>Promover a formação inicial e continuada dos (as) profissionais da educação infantil, via EAD e presencial, garantindo, progressivamente, o atendimento por profissionais com formação superior</v>
      </c>
      <c r="W26" s="7"/>
      <c r="X26" s="7"/>
      <c r="Y26" s="7"/>
      <c r="Z26" s="7"/>
      <c r="AA26" s="7"/>
      <c r="AB26" s="7"/>
    </row>
    <row r="27">
      <c r="A27" s="8"/>
      <c r="B27" s="82">
        <v>45200.0</v>
      </c>
      <c r="C27" s="83" t="s">
        <v>57</v>
      </c>
      <c r="D27" s="4"/>
      <c r="E27" s="4"/>
      <c r="F27" s="5"/>
      <c r="G27" s="31" t="s">
        <v>46</v>
      </c>
      <c r="H27" s="24" t="s">
        <v>35</v>
      </c>
      <c r="I27" s="5"/>
      <c r="J27" s="84" t="s">
        <v>44</v>
      </c>
      <c r="K27" s="93" t="s">
        <v>42</v>
      </c>
      <c r="L27" s="86"/>
      <c r="M27" s="87"/>
      <c r="N27" s="88"/>
      <c r="O27" s="36"/>
      <c r="P27" s="90" t="s">
        <v>33</v>
      </c>
      <c r="Q27" s="91" t="s">
        <v>42</v>
      </c>
      <c r="R27" s="80"/>
      <c r="S27" s="7"/>
      <c r="T27" s="81" t="str">
        <f t="shared" si="1"/>
        <v/>
      </c>
      <c r="U27" s="7"/>
      <c r="V27" s="81" t="str">
        <f t="shared" si="2"/>
        <v>Garantir e incentivar a realização de projetos de pesquisa, projetos de extensão acadêmicos e de estágios curriculares de curso de formação docente em nível médio e de cursos superiores que possam contribuir com a melhoria da qualidade da Educação Infantil</v>
      </c>
      <c r="W27" s="7"/>
      <c r="X27" s="7"/>
      <c r="Y27" s="7"/>
      <c r="Z27" s="7"/>
      <c r="AA27" s="7"/>
      <c r="AB27" s="7"/>
    </row>
    <row r="28">
      <c r="A28" s="8"/>
      <c r="B28" s="82">
        <v>45231.0</v>
      </c>
      <c r="C28" s="83" t="s">
        <v>58</v>
      </c>
      <c r="D28" s="4"/>
      <c r="E28" s="4"/>
      <c r="F28" s="5"/>
      <c r="G28" s="31" t="s">
        <v>46</v>
      </c>
      <c r="H28" s="24" t="s">
        <v>35</v>
      </c>
      <c r="I28" s="5"/>
      <c r="J28" s="84"/>
      <c r="K28" s="85" t="s">
        <v>42</v>
      </c>
      <c r="L28" s="86"/>
      <c r="M28" s="87"/>
      <c r="N28" s="88"/>
      <c r="O28" s="36"/>
      <c r="P28" s="90" t="s">
        <v>33</v>
      </c>
      <c r="Q28" s="91" t="s">
        <v>42</v>
      </c>
      <c r="R28" s="80"/>
      <c r="S28" s="7"/>
      <c r="T28" s="81" t="str">
        <f t="shared" si="1"/>
        <v/>
      </c>
      <c r="U28" s="7"/>
      <c r="V28" s="81" t="str">
        <f t="shared" si="2"/>
        <v>Estimular a articulação entre pós-graduação, núcleos de pesquisa e cursos de formação para profissionais da educação, de modo a garantir a elaboração de currículos e propostas pedagógicas que incorporem os avanços de pesquisas ligadas ao processo de ensino aprendizagem e às teorias educacionais no atendimento da população de 0 (zero) a 5 (cinco) anos</v>
      </c>
      <c r="W28" s="7"/>
      <c r="X28" s="7"/>
      <c r="Y28" s="7"/>
      <c r="Z28" s="7"/>
      <c r="AA28" s="7"/>
      <c r="AB28" s="7"/>
    </row>
    <row r="29">
      <c r="A29" s="8"/>
      <c r="B29" s="82">
        <v>45261.0</v>
      </c>
      <c r="C29" s="83" t="s">
        <v>59</v>
      </c>
      <c r="D29" s="4"/>
      <c r="E29" s="4"/>
      <c r="F29" s="5"/>
      <c r="G29" s="31">
        <v>2024.0</v>
      </c>
      <c r="H29" s="24" t="s">
        <v>35</v>
      </c>
      <c r="I29" s="5"/>
      <c r="J29" s="84"/>
      <c r="K29" s="85" t="s">
        <v>30</v>
      </c>
      <c r="L29" s="86" t="s">
        <v>60</v>
      </c>
      <c r="M29" s="87"/>
      <c r="N29" s="88"/>
      <c r="O29" s="36" t="s">
        <v>61</v>
      </c>
      <c r="P29" s="90" t="s">
        <v>33</v>
      </c>
      <c r="Q29" s="91" t="s">
        <v>42</v>
      </c>
      <c r="R29" s="80"/>
      <c r="S29" s="7"/>
      <c r="T29" s="81" t="str">
        <f t="shared" si="1"/>
        <v>Atendimento de 100% P4 e P5 nas escolas do Campo</v>
      </c>
      <c r="U29" s="7"/>
      <c r="V29" s="81" t="str">
        <f t="shared" si="2"/>
        <v>Garantir o atendimento das crianças do campo na Educação Infantil por meio do redimensionamento da distribuição territorial da oferta, limitando a nucleação de escolas e o deslocamento das crianças, de forma a atender às especificidades das comunidades rurais, comunidades indígenas e assentamentos</v>
      </c>
      <c r="W29" s="7"/>
      <c r="X29" s="7"/>
      <c r="Y29" s="7"/>
      <c r="Z29" s="7"/>
      <c r="AA29" s="7"/>
      <c r="AB29" s="7"/>
    </row>
    <row r="30">
      <c r="A30" s="8"/>
      <c r="B30" s="94" t="s">
        <v>62</v>
      </c>
      <c r="C30" s="83" t="s">
        <v>63</v>
      </c>
      <c r="D30" s="4"/>
      <c r="E30" s="4"/>
      <c r="F30" s="5"/>
      <c r="G30" s="31">
        <v>2024.0</v>
      </c>
      <c r="H30" s="24" t="s">
        <v>35</v>
      </c>
      <c r="I30" s="5"/>
      <c r="J30" s="84"/>
      <c r="K30" s="85" t="s">
        <v>42</v>
      </c>
      <c r="L30" s="86"/>
      <c r="M30" s="87"/>
      <c r="N30" s="88"/>
      <c r="O30" s="36"/>
      <c r="P30" s="90" t="s">
        <v>33</v>
      </c>
      <c r="Q30" s="91" t="s">
        <v>42</v>
      </c>
      <c r="R30" s="80"/>
      <c r="S30" s="7"/>
      <c r="T30" s="81" t="str">
        <f t="shared" si="1"/>
        <v/>
      </c>
      <c r="U30" s="7"/>
      <c r="V30" s="81" t="str">
        <f t="shared" si="2"/>
        <v>Definir o papel da escola no campo e na área rural, garantindo a identidade do homem do campo com escolas, metodologia e material pedagógico adequado à realidade do meio rural, comunidades indígenas, quilombolas e assentamentos</v>
      </c>
      <c r="W30" s="7"/>
      <c r="X30" s="7"/>
      <c r="Y30" s="7"/>
      <c r="Z30" s="7"/>
      <c r="AA30" s="7"/>
      <c r="AB30" s="7"/>
    </row>
    <row r="31">
      <c r="A31" s="8"/>
      <c r="B31" s="94" t="s">
        <v>64</v>
      </c>
      <c r="C31" s="83" t="s">
        <v>65</v>
      </c>
      <c r="D31" s="4"/>
      <c r="E31" s="4"/>
      <c r="F31" s="5"/>
      <c r="G31" s="95" t="s">
        <v>66</v>
      </c>
      <c r="H31" s="24" t="s">
        <v>35</v>
      </c>
      <c r="I31" s="5"/>
      <c r="J31" s="96"/>
      <c r="K31" s="85" t="s">
        <v>42</v>
      </c>
      <c r="L31" s="86"/>
      <c r="M31" s="87"/>
      <c r="N31" s="88"/>
      <c r="O31" s="36"/>
      <c r="P31" s="90" t="s">
        <v>33</v>
      </c>
      <c r="Q31" s="91" t="s">
        <v>30</v>
      </c>
      <c r="R31" s="80"/>
      <c r="S31" s="7"/>
      <c r="T31" s="81" t="str">
        <f t="shared" si="1"/>
        <v/>
      </c>
      <c r="U31" s="7"/>
      <c r="V31" s="81" t="str">
        <f t="shared" si="2"/>
        <v>Fomentar o acesso à Educação Infantil pública e garantir a oferta do atendimento educacional especializado complementar, respeitando-se o atendimento quanto ao número de estudantes por sala, de acordo com a deliberação do CMEL, com acompanhamento da equipe multidisciplinar da Secretaria Municipal de Educação, especialmente para a Educação Infantil, a fim de atender os estudantes com deficiência, transtornos globais do desenvolvimento, transtornos funcionais específicos e altas habilidades ou superdotação, assegurando o apoio de educação bilíngue para crianças com deficiência auditiva e a transversalidade da Educação Especial na Educação Infantil, ficando sob a responsabilidade dessa equipe o encaminhamento para a área da saúde (fonoaudiologia, fisioterapia, neurologia), fortalecendo as relações de rede e priorizando casos encaminhados pela educação/Município</v>
      </c>
      <c r="W31" s="7"/>
      <c r="X31" s="7"/>
      <c r="Y31" s="7"/>
      <c r="Z31" s="7"/>
      <c r="AA31" s="7"/>
      <c r="AB31" s="7"/>
    </row>
    <row r="32">
      <c r="A32" s="8"/>
      <c r="B32" s="94" t="s">
        <v>67</v>
      </c>
      <c r="C32" s="83" t="s">
        <v>68</v>
      </c>
      <c r="D32" s="4"/>
      <c r="E32" s="4"/>
      <c r="F32" s="5"/>
      <c r="G32" s="31">
        <v>2024.0</v>
      </c>
      <c r="H32" s="24" t="s">
        <v>35</v>
      </c>
      <c r="I32" s="5"/>
      <c r="J32" s="84"/>
      <c r="K32" s="85" t="s">
        <v>42</v>
      </c>
      <c r="L32" s="86" t="s">
        <v>69</v>
      </c>
      <c r="M32" s="87"/>
      <c r="N32" s="88"/>
      <c r="O32" s="36"/>
      <c r="P32" s="90" t="s">
        <v>33</v>
      </c>
      <c r="Q32" s="91" t="s">
        <v>42</v>
      </c>
      <c r="R32" s="80"/>
      <c r="S32" s="7"/>
      <c r="T32" s="81" t="str">
        <f t="shared" si="1"/>
        <v>PSE, CALMA, CMDCA, Professor Mediador</v>
      </c>
      <c r="U32" s="7"/>
      <c r="V32" s="81" t="str">
        <f t="shared" si="2"/>
        <v>Implementar, em caráter complementar, programas de orientação e apoio às famílias, por meio da articulação das áreas de educação, saúde e assistência social, com foco no desenvolvimento integral das crianças de até 3 (três) anos de idade</v>
      </c>
      <c r="W32" s="7"/>
      <c r="X32" s="7"/>
      <c r="Y32" s="7"/>
      <c r="Z32" s="7"/>
      <c r="AA32" s="7"/>
      <c r="AB32" s="7"/>
    </row>
    <row r="33">
      <c r="A33" s="8"/>
      <c r="B33" s="94" t="s">
        <v>70</v>
      </c>
      <c r="C33" s="83" t="s">
        <v>71</v>
      </c>
      <c r="D33" s="4"/>
      <c r="E33" s="4"/>
      <c r="F33" s="5"/>
      <c r="G33" s="31" t="s">
        <v>46</v>
      </c>
      <c r="H33" s="24" t="s">
        <v>35</v>
      </c>
      <c r="I33" s="5"/>
      <c r="J33" s="84"/>
      <c r="K33" s="93" t="s">
        <v>42</v>
      </c>
      <c r="L33" s="86"/>
      <c r="M33" s="87"/>
      <c r="N33" s="88"/>
      <c r="O33" s="36"/>
      <c r="P33" s="90" t="s">
        <v>33</v>
      </c>
      <c r="Q33" s="91" t="s">
        <v>42</v>
      </c>
      <c r="R33" s="80"/>
      <c r="S33" s="7"/>
      <c r="T33" s="81" t="str">
        <f t="shared" si="1"/>
        <v/>
      </c>
      <c r="U33" s="7"/>
      <c r="V33" s="81" t="str">
        <f t="shared" si="2"/>
        <v>Considerar a Deliberação de Educação Infantil do CMEL – Conselho Municipal de Educação de Londrina em vigência, para a organização de grupos, respeitando as condições concretas de desenvolvimento das crianças e suas especificidades</v>
      </c>
      <c r="W33" s="7"/>
      <c r="X33" s="7"/>
      <c r="Y33" s="7"/>
      <c r="Z33" s="7"/>
      <c r="AA33" s="7"/>
      <c r="AB33" s="7"/>
    </row>
    <row r="34">
      <c r="A34" s="8"/>
      <c r="B34" s="94" t="s">
        <v>72</v>
      </c>
      <c r="C34" s="83" t="s">
        <v>73</v>
      </c>
      <c r="D34" s="4"/>
      <c r="E34" s="4"/>
      <c r="F34" s="5"/>
      <c r="G34" s="31" t="s">
        <v>74</v>
      </c>
      <c r="H34" s="24" t="s">
        <v>75</v>
      </c>
      <c r="I34" s="5"/>
      <c r="J34" s="84"/>
      <c r="K34" s="93" t="s">
        <v>42</v>
      </c>
      <c r="L34" s="86"/>
      <c r="M34" s="87"/>
      <c r="N34" s="88"/>
      <c r="O34" s="36"/>
      <c r="P34" s="90" t="s">
        <v>33</v>
      </c>
      <c r="Q34" s="91" t="s">
        <v>42</v>
      </c>
      <c r="R34" s="80"/>
      <c r="S34" s="7"/>
      <c r="T34" s="81" t="str">
        <f t="shared" si="1"/>
        <v/>
      </c>
      <c r="U34" s="7"/>
      <c r="V34" s="81" t="str">
        <f t="shared" si="2"/>
        <v>Fortalecer o acompanhamento e o monitoramento do acesso e dapermanência das crianças na Educação Infantil, em especial dos beneficiários de programas de transferência de renda,
 em colaboração com as famílias e com os órgãos públicos de assistência social, saúde e proteção à
 infância</v>
      </c>
      <c r="W34" s="7"/>
      <c r="X34" s="7"/>
      <c r="Y34" s="7"/>
      <c r="Z34" s="7"/>
      <c r="AA34" s="7"/>
      <c r="AB34" s="7"/>
    </row>
    <row r="35">
      <c r="A35" s="8"/>
      <c r="B35" s="94" t="s">
        <v>76</v>
      </c>
      <c r="C35" s="83" t="s">
        <v>77</v>
      </c>
      <c r="D35" s="4"/>
      <c r="E35" s="4"/>
      <c r="F35" s="5"/>
      <c r="G35" s="31">
        <v>2024.0</v>
      </c>
      <c r="H35" s="24" t="s">
        <v>35</v>
      </c>
      <c r="I35" s="5"/>
      <c r="J35" s="84"/>
      <c r="K35" s="85" t="s">
        <v>42</v>
      </c>
      <c r="L35" s="86" t="s">
        <v>78</v>
      </c>
      <c r="M35" s="87"/>
      <c r="N35" s="88"/>
      <c r="O35" s="36"/>
      <c r="P35" s="90" t="s">
        <v>33</v>
      </c>
      <c r="Q35" s="91" t="s">
        <v>42</v>
      </c>
      <c r="R35" s="80"/>
      <c r="S35" s="7"/>
      <c r="T35" s="81" t="str">
        <f t="shared" si="1"/>
        <v>CMEL, CMDCA, Conselho Tutelar e Ministério Público</v>
      </c>
      <c r="U35" s="7"/>
      <c r="V35" s="81" t="str">
        <f t="shared" si="2"/>
        <v>Promover discussão junto aos órgãos públicos de assistência social, saúde e proteção à infância, garantindo a busca ativa de crianças em idade correspondente à Educação Infantil, preservando o direito de opção da família em relação às crianças de até 3 (três) anos</v>
      </c>
      <c r="W35" s="7"/>
      <c r="X35" s="7"/>
      <c r="Y35" s="7"/>
      <c r="Z35" s="7"/>
      <c r="AA35" s="7"/>
      <c r="AB35" s="7"/>
    </row>
    <row r="36">
      <c r="A36" s="8"/>
      <c r="B36" s="94" t="s">
        <v>79</v>
      </c>
      <c r="C36" s="83" t="s">
        <v>80</v>
      </c>
      <c r="D36" s="4"/>
      <c r="E36" s="4"/>
      <c r="F36" s="5"/>
      <c r="G36" s="31" t="s">
        <v>74</v>
      </c>
      <c r="H36" s="24" t="s">
        <v>35</v>
      </c>
      <c r="I36" s="5"/>
      <c r="J36" s="84"/>
      <c r="K36" s="85" t="s">
        <v>30</v>
      </c>
      <c r="L36" s="86" t="s">
        <v>81</v>
      </c>
      <c r="M36" s="87"/>
      <c r="N36" s="88"/>
      <c r="O36" s="36"/>
      <c r="P36" s="97"/>
      <c r="Q36" s="91"/>
      <c r="R36" s="80"/>
      <c r="S36" s="7"/>
      <c r="T36" s="81" t="str">
        <f t="shared" si="1"/>
        <v>Há a necessidade de criar instrumento para publicação das informações.</v>
      </c>
      <c r="U36" s="7"/>
      <c r="V36" s="81" t="str">
        <f t="shared" si="2"/>
        <v>O Distrito Federal e os Municípios, com a colaboração da União e dos Estados, realizarão e publicarão, a cada ano, levantamento da demanda manifestada por Educação Infantil em creches e pré-escolas, como forma de planejar e verificar o atendimento</v>
      </c>
      <c r="W36" s="7"/>
      <c r="X36" s="7"/>
      <c r="Y36" s="7"/>
      <c r="Z36" s="7"/>
      <c r="AA36" s="7"/>
      <c r="AB36" s="7"/>
    </row>
    <row r="37">
      <c r="A37" s="8"/>
      <c r="B37" s="94" t="s">
        <v>82</v>
      </c>
      <c r="C37" s="83" t="s">
        <v>83</v>
      </c>
      <c r="D37" s="4"/>
      <c r="E37" s="4"/>
      <c r="F37" s="5"/>
      <c r="G37" s="95" t="s">
        <v>84</v>
      </c>
      <c r="H37" s="24" t="s">
        <v>85</v>
      </c>
      <c r="I37" s="5"/>
      <c r="J37" s="84"/>
      <c r="K37" s="93" t="s">
        <v>30</v>
      </c>
      <c r="L37" s="86" t="s">
        <v>86</v>
      </c>
      <c r="M37" s="87"/>
      <c r="N37" s="88"/>
      <c r="O37" s="36"/>
      <c r="P37" s="90" t="s">
        <v>33</v>
      </c>
      <c r="Q37" s="91" t="s">
        <v>30</v>
      </c>
      <c r="R37" s="80"/>
      <c r="S37" s="7"/>
      <c r="T37" s="81" t="str">
        <f t="shared" si="1"/>
        <v>Todas as crianças de 0 a 3 anos são atendidas em tempo integral</v>
      </c>
      <c r="U37" s="7"/>
      <c r="V37" s="81" t="str">
        <f t="shared" si="2"/>
        <v>Estimular o acesso à Educação Infantil em tempo integral, para todas as crianças de 0 (zero) a 5 (cinco) anos, conforme estabelecido nas Diretrizes Curriculares Nacionais para a Educação Infantil</v>
      </c>
      <c r="W37" s="7"/>
      <c r="X37" s="7"/>
      <c r="Y37" s="7"/>
      <c r="Z37" s="7"/>
      <c r="AA37" s="7"/>
      <c r="AB37" s="7"/>
    </row>
    <row r="38">
      <c r="A38" s="8"/>
      <c r="B38" s="94" t="s">
        <v>87</v>
      </c>
      <c r="C38" s="83" t="s">
        <v>88</v>
      </c>
      <c r="D38" s="4"/>
      <c r="E38" s="4"/>
      <c r="F38" s="5"/>
      <c r="G38" s="31">
        <v>2024.0</v>
      </c>
      <c r="H38" s="24" t="s">
        <v>85</v>
      </c>
      <c r="I38" s="5"/>
      <c r="J38" s="84"/>
      <c r="K38" s="85" t="s">
        <v>30</v>
      </c>
      <c r="L38" s="86" t="s">
        <v>89</v>
      </c>
      <c r="M38" s="87"/>
      <c r="N38" s="88"/>
      <c r="O38" s="36"/>
      <c r="P38" s="90" t="s">
        <v>33</v>
      </c>
      <c r="Q38" s="91" t="s">
        <v>30</v>
      </c>
      <c r="R38" s="80"/>
      <c r="S38" s="7"/>
      <c r="T38" s="81" t="str">
        <f t="shared" si="1"/>
        <v>Projeto Interserotial para crianças "Cuidado e Cidadania"</v>
      </c>
      <c r="U38" s="7"/>
      <c r="V38" s="81" t="str">
        <f t="shared" si="2"/>
        <v>Ampliar a jornada escolar das crianças de 4 e 5 anos, de forma que o tempo de permanência na escola ou sob sua responsabilidade passe a ser igual ou no mínimo de 7 (sete) horas diárias durante todo o ano letivo</v>
      </c>
      <c r="W38" s="7"/>
      <c r="X38" s="7"/>
      <c r="Y38" s="7"/>
      <c r="Z38" s="7"/>
      <c r="AA38" s="7"/>
      <c r="AB38" s="7"/>
    </row>
    <row r="39">
      <c r="A39" s="8"/>
      <c r="B39" s="94" t="s">
        <v>90</v>
      </c>
      <c r="C39" s="83" t="s">
        <v>91</v>
      </c>
      <c r="D39" s="4"/>
      <c r="E39" s="4"/>
      <c r="F39" s="5"/>
      <c r="G39" s="31" t="s">
        <v>74</v>
      </c>
      <c r="H39" s="24" t="s">
        <v>35</v>
      </c>
      <c r="I39" s="5"/>
      <c r="J39" s="96"/>
      <c r="K39" s="85" t="s">
        <v>30</v>
      </c>
      <c r="L39" s="86" t="s">
        <v>92</v>
      </c>
      <c r="M39" s="87"/>
      <c r="N39" s="88"/>
      <c r="O39" s="36" t="s">
        <v>93</v>
      </c>
      <c r="P39" s="97"/>
      <c r="Q39" s="91" t="s">
        <v>13</v>
      </c>
      <c r="R39" s="80"/>
      <c r="S39" s="7"/>
      <c r="T39" s="81" t="str">
        <f t="shared" si="1"/>
        <v>Audiência pública para constituição do fórum em 2016, organização e estruturação do fórum em 2017, Projeto de lei e tramitação em 2018 e a lei de criação do Fórum Municipal de Educação de Londrina (FMEL) foi aprovada. (LEI Nº 12.839 DE 29 DE MARÇO DE 2019 )</v>
      </c>
      <c r="U39" s="7"/>
      <c r="V39" s="81" t="str">
        <f t="shared" si="2"/>
        <v>Caberá ao Fórum de Educação e o CMEL – Conselho Municipal de Educação de Londrina organizar fóruns a cada biênio para discussão, acompanhamento, avaliação e definição de políticas públicas e monitoramento/fiscalização do atendimento da Educação Infantil a partir da implantação do Plano Decenal</v>
      </c>
      <c r="W39" s="7"/>
      <c r="X39" s="7"/>
      <c r="Y39" s="7"/>
      <c r="Z39" s="7"/>
      <c r="AA39" s="7"/>
      <c r="AB39" s="7"/>
    </row>
    <row r="40">
      <c r="A40" s="8"/>
      <c r="B40" s="94" t="s">
        <v>94</v>
      </c>
      <c r="C40" s="83" t="s">
        <v>95</v>
      </c>
      <c r="D40" s="4"/>
      <c r="E40" s="4"/>
      <c r="F40" s="5"/>
      <c r="G40" s="31">
        <v>2016.0</v>
      </c>
      <c r="H40" s="24" t="s">
        <v>35</v>
      </c>
      <c r="I40" s="5"/>
      <c r="J40" s="84"/>
      <c r="K40" s="93" t="s">
        <v>42</v>
      </c>
      <c r="L40" s="86"/>
      <c r="M40" s="87"/>
      <c r="N40" s="88"/>
      <c r="O40" s="36"/>
      <c r="P40" s="90" t="s">
        <v>33</v>
      </c>
      <c r="Q40" s="91" t="s">
        <v>42</v>
      </c>
      <c r="R40" s="80"/>
      <c r="S40" s="7"/>
      <c r="T40" s="81" t="str">
        <f t="shared" si="1"/>
        <v/>
      </c>
      <c r="U40" s="7"/>
      <c r="V40" s="81" t="str">
        <f t="shared" si="2"/>
        <v>Garantir o ensino da História e Cultura Afro-Brasileira e Indígena, nos termos da Lei nº 10.639, de 9 de janeiro de 2003, e da Lei nº 11.645, de 10 de março de 2008, em conformidade com as Diretrizes Curriculares Nacionais para Educação Infantil, por meio de formação continuada, ações colaborativas com universidades, fóruns de educação para a diversidade étnico racial e gênero, conselhos escolares, equipes pedagógicas e com a sociedade civil em geral</v>
      </c>
      <c r="W40" s="7"/>
      <c r="X40" s="7"/>
      <c r="Y40" s="7"/>
      <c r="Z40" s="7"/>
      <c r="AA40" s="7"/>
      <c r="AB40" s="7"/>
    </row>
    <row r="41">
      <c r="A41" s="8"/>
      <c r="B41" s="94" t="s">
        <v>96</v>
      </c>
      <c r="C41" s="83" t="s">
        <v>97</v>
      </c>
      <c r="D41" s="4"/>
      <c r="E41" s="4"/>
      <c r="F41" s="5"/>
      <c r="G41" s="31">
        <v>2024.0</v>
      </c>
      <c r="H41" s="24" t="s">
        <v>35</v>
      </c>
      <c r="I41" s="5"/>
      <c r="J41" s="84"/>
      <c r="K41" s="85" t="s">
        <v>13</v>
      </c>
      <c r="L41" s="86"/>
      <c r="M41" s="87"/>
      <c r="N41" s="88"/>
      <c r="O41" s="36"/>
      <c r="P41" s="97"/>
      <c r="Q41" s="91" t="s">
        <v>13</v>
      </c>
      <c r="R41" s="80"/>
      <c r="S41" s="7"/>
      <c r="T41" s="81" t="str">
        <f t="shared" si="1"/>
        <v/>
      </c>
      <c r="U41" s="7"/>
      <c r="V41" s="81" t="str">
        <f t="shared" si="2"/>
        <v>Estabelecer mecanismos e incentivos que integrem os segmentos empregadores, públicos e privados, e os sistemas de ensino, para promover a compatibilização da jornada de trabalho dos empregados e das empregadas com o horário de atendimento ofertado por instituições de Educação Infantil, desde que em período diurno</v>
      </c>
      <c r="W41" s="7"/>
      <c r="X41" s="7"/>
      <c r="Y41" s="7"/>
      <c r="Z41" s="7"/>
      <c r="AA41" s="7"/>
      <c r="AB41" s="7"/>
    </row>
    <row r="42" ht="15.75" customHeight="1">
      <c r="A42" s="8"/>
      <c r="B42" s="94" t="s">
        <v>98</v>
      </c>
      <c r="C42" s="83" t="s">
        <v>99</v>
      </c>
      <c r="D42" s="4"/>
      <c r="E42" s="4"/>
      <c r="F42" s="5"/>
      <c r="G42" s="31"/>
      <c r="H42" s="24"/>
      <c r="I42" s="5"/>
      <c r="J42" s="84"/>
      <c r="K42" s="92"/>
      <c r="L42" s="86"/>
      <c r="M42" s="87"/>
      <c r="N42" s="88"/>
      <c r="O42" s="36" t="s">
        <v>100</v>
      </c>
      <c r="P42" s="97"/>
      <c r="Q42" s="91" t="s">
        <v>13</v>
      </c>
      <c r="R42" s="80"/>
      <c r="S42" s="7"/>
      <c r="T42" s="81" t="str">
        <f t="shared" si="1"/>
        <v/>
      </c>
      <c r="U42" s="7"/>
      <c r="V42" s="81" t="str">
        <f t="shared" si="2"/>
        <v>Contratar por meio de concurso público professores habilitados para ensino de Arte e Educação Física para atuar na Educação Infantil</v>
      </c>
      <c r="W42" s="7"/>
      <c r="X42" s="7"/>
      <c r="Y42" s="7"/>
      <c r="Z42" s="7"/>
      <c r="AA42" s="7"/>
      <c r="AB42" s="7"/>
    </row>
    <row r="43" ht="15.75" customHeight="1">
      <c r="A43" s="8"/>
      <c r="B43" s="94" t="s">
        <v>101</v>
      </c>
      <c r="C43" s="83" t="s">
        <v>102</v>
      </c>
      <c r="D43" s="4"/>
      <c r="E43" s="4"/>
      <c r="F43" s="5"/>
      <c r="G43" s="31"/>
      <c r="H43" s="24"/>
      <c r="I43" s="5"/>
      <c r="J43" s="84"/>
      <c r="K43" s="92"/>
      <c r="L43" s="86"/>
      <c r="M43" s="87"/>
      <c r="N43" s="88"/>
      <c r="O43" s="36"/>
      <c r="P43" s="90" t="s">
        <v>33</v>
      </c>
      <c r="Q43" s="91" t="s">
        <v>42</v>
      </c>
      <c r="R43" s="80"/>
      <c r="S43" s="7"/>
      <c r="T43" s="81" t="str">
        <f t="shared" si="1"/>
        <v/>
      </c>
      <c r="U43" s="7"/>
      <c r="V43" s="81" t="str">
        <f t="shared" si="2"/>
        <v>Garantir a mesma qualidade de atendimento das crianças do campo, indígenas, na Educação Infantil, conforme atendimento das crianças da área urbana, respeitando as especificidades.</v>
      </c>
      <c r="W43" s="7"/>
      <c r="X43" s="7"/>
      <c r="Y43" s="7"/>
      <c r="Z43" s="7"/>
      <c r="AA43" s="7"/>
      <c r="AB43" s="7"/>
    </row>
    <row r="44" ht="15.75" customHeight="1">
      <c r="A44" s="8"/>
      <c r="B44" s="94" t="s">
        <v>103</v>
      </c>
      <c r="C44" s="83" t="s">
        <v>104</v>
      </c>
      <c r="D44" s="4"/>
      <c r="E44" s="4"/>
      <c r="F44" s="5"/>
      <c r="G44" s="31"/>
      <c r="H44" s="24"/>
      <c r="I44" s="5"/>
      <c r="J44" s="84"/>
      <c r="K44" s="92"/>
      <c r="L44" s="86"/>
      <c r="M44" s="87"/>
      <c r="N44" s="88"/>
      <c r="O44" s="36"/>
      <c r="P44" s="90" t="s">
        <v>44</v>
      </c>
      <c r="Q44" s="91" t="s">
        <v>42</v>
      </c>
      <c r="R44" s="80"/>
      <c r="S44" s="7"/>
      <c r="T44" s="81" t="str">
        <f t="shared" si="1"/>
        <v/>
      </c>
      <c r="U44" s="7"/>
      <c r="V44" s="81" t="str">
        <f t="shared" si="2"/>
        <v>Estabelecer o processo de emissão dos documentos escolares na regulação do fluxo de estudantes Inter e intra unidades escolares da rede pública e privada para a faixa etária de 4 e 5 anos</v>
      </c>
      <c r="W44" s="7"/>
      <c r="X44" s="7"/>
      <c r="Y44" s="7"/>
      <c r="Z44" s="7"/>
      <c r="AA44" s="7"/>
      <c r="AB44" s="7"/>
    </row>
    <row r="45" ht="15.75" customHeight="1">
      <c r="A45" s="17"/>
      <c r="B45" s="98" t="s">
        <v>105</v>
      </c>
      <c r="C45" s="99" t="s">
        <v>106</v>
      </c>
      <c r="D45" s="100"/>
      <c r="E45" s="100"/>
      <c r="F45" s="61"/>
      <c r="G45" s="101"/>
      <c r="H45" s="102"/>
      <c r="I45" s="61"/>
      <c r="J45" s="103"/>
      <c r="K45" s="104"/>
      <c r="L45" s="105"/>
      <c r="M45" s="63"/>
      <c r="N45" s="106"/>
      <c r="O45" s="107"/>
      <c r="P45" s="108" t="s">
        <v>33</v>
      </c>
      <c r="Q45" s="109" t="s">
        <v>42</v>
      </c>
      <c r="R45" s="80"/>
      <c r="S45" s="7"/>
      <c r="T45" s="81" t="str">
        <f t="shared" si="1"/>
        <v/>
      </c>
      <c r="U45" s="7"/>
      <c r="V45" s="81" t="str">
        <f t="shared" si="2"/>
        <v>Promover a formação inicial e continuada dos(as) profissionais da Educação Infantil, via EAD e presencial, garantindo, progressivamente, o atendimento por profissionais com formação superior</v>
      </c>
      <c r="W45" s="7"/>
      <c r="X45" s="7"/>
      <c r="Y45" s="7"/>
      <c r="Z45" s="7"/>
      <c r="AA45" s="7"/>
      <c r="AB45" s="7"/>
    </row>
    <row r="46" ht="15.75" hidden="1" customHeight="1">
      <c r="A46" s="7"/>
      <c r="B46" s="110"/>
      <c r="C46" s="110"/>
      <c r="D46" s="110"/>
      <c r="E46" s="110"/>
      <c r="F46" s="110"/>
      <c r="G46" s="110"/>
      <c r="H46" s="110"/>
      <c r="I46" s="110"/>
      <c r="J46" s="110"/>
      <c r="K46" s="110"/>
      <c r="L46" s="111"/>
      <c r="M46" s="22"/>
      <c r="N46" s="110"/>
      <c r="O46" s="110"/>
      <c r="P46" s="110"/>
      <c r="Q46" s="110"/>
      <c r="R46" s="7"/>
      <c r="S46" s="7"/>
      <c r="T46" s="7"/>
      <c r="U46" s="7"/>
      <c r="V46" s="7"/>
      <c r="W46" s="7"/>
      <c r="X46" s="7"/>
      <c r="Y46" s="7"/>
      <c r="Z46" s="7"/>
      <c r="AA46" s="7"/>
      <c r="AB46" s="7"/>
    </row>
    <row r="47" ht="15.75" hidden="1" customHeight="1">
      <c r="A47" s="7"/>
      <c r="B47" s="7"/>
      <c r="C47" s="7"/>
      <c r="D47" s="7"/>
      <c r="E47" s="7"/>
      <c r="F47" s="7"/>
      <c r="G47" s="7"/>
      <c r="H47" s="7"/>
      <c r="I47" s="7"/>
      <c r="J47" s="7"/>
      <c r="K47" s="7"/>
      <c r="L47" s="112"/>
      <c r="M47" s="4"/>
      <c r="N47" s="7"/>
      <c r="O47" s="7"/>
      <c r="P47" s="7"/>
      <c r="Q47" s="7"/>
      <c r="R47" s="7"/>
      <c r="S47" s="7"/>
      <c r="T47" s="7"/>
      <c r="U47" s="7"/>
      <c r="V47" s="7"/>
      <c r="W47" s="7"/>
      <c r="X47" s="7"/>
      <c r="Y47" s="7"/>
      <c r="Z47" s="7"/>
      <c r="AA47" s="7"/>
      <c r="AB47" s="7"/>
    </row>
    <row r="48" ht="15.75" hidden="1" customHeight="1">
      <c r="A48" s="7"/>
      <c r="B48" s="7"/>
      <c r="C48" s="7"/>
      <c r="D48" s="7"/>
      <c r="E48" s="7"/>
      <c r="F48" s="7"/>
      <c r="G48" s="7"/>
      <c r="H48" s="7"/>
      <c r="I48" s="7"/>
      <c r="J48" s="7"/>
      <c r="K48" s="7"/>
      <c r="L48" s="112"/>
      <c r="M48" s="4"/>
      <c r="N48" s="7"/>
      <c r="O48" s="7"/>
      <c r="P48" s="7"/>
      <c r="Q48" s="7"/>
      <c r="R48" s="7"/>
      <c r="S48" s="7"/>
      <c r="T48" s="7"/>
      <c r="U48" s="7"/>
      <c r="V48" s="7"/>
      <c r="W48" s="7"/>
      <c r="X48" s="7"/>
      <c r="Y48" s="7"/>
      <c r="Z48" s="7"/>
      <c r="AA48" s="7"/>
      <c r="AB48" s="7"/>
    </row>
    <row r="49" ht="15.75" hidden="1" customHeight="1">
      <c r="A49" s="7"/>
      <c r="B49" s="7"/>
      <c r="C49" s="7"/>
      <c r="D49" s="7"/>
      <c r="E49" s="7"/>
      <c r="F49" s="7"/>
      <c r="G49" s="7"/>
      <c r="H49" s="7"/>
      <c r="I49" s="7"/>
      <c r="J49" s="7"/>
      <c r="K49" s="7"/>
      <c r="L49" s="112"/>
      <c r="M49" s="4"/>
      <c r="N49" s="7"/>
      <c r="O49" s="7"/>
      <c r="P49" s="7"/>
      <c r="Q49" s="7"/>
      <c r="R49" s="7"/>
      <c r="S49" s="7"/>
      <c r="T49" s="7"/>
      <c r="U49" s="7"/>
      <c r="V49" s="7"/>
      <c r="W49" s="7"/>
      <c r="X49" s="7"/>
      <c r="Y49" s="7"/>
      <c r="Z49" s="7"/>
      <c r="AA49" s="7"/>
      <c r="AB49" s="7"/>
    </row>
    <row r="50" ht="15.75" hidden="1" customHeight="1">
      <c r="A50" s="7"/>
      <c r="B50" s="7"/>
      <c r="C50" s="7"/>
      <c r="D50" s="7"/>
      <c r="E50" s="7"/>
      <c r="F50" s="7"/>
      <c r="G50" s="7"/>
      <c r="H50" s="7"/>
      <c r="I50" s="7"/>
      <c r="J50" s="7"/>
      <c r="K50" s="7"/>
      <c r="L50" s="112"/>
      <c r="M50" s="4"/>
      <c r="N50" s="7"/>
      <c r="O50" s="7"/>
      <c r="P50" s="7"/>
      <c r="Q50" s="7"/>
      <c r="R50" s="7"/>
      <c r="S50" s="7"/>
      <c r="T50" s="7"/>
      <c r="U50" s="7"/>
      <c r="V50" s="7"/>
      <c r="W50" s="7"/>
      <c r="X50" s="7"/>
      <c r="Y50" s="7"/>
      <c r="Z50" s="7"/>
      <c r="AA50" s="7"/>
      <c r="AB50" s="7"/>
    </row>
    <row r="51" ht="15.75" hidden="1" customHeight="1">
      <c r="A51" s="7"/>
      <c r="B51" s="7"/>
      <c r="C51" s="7"/>
      <c r="D51" s="7"/>
      <c r="E51" s="7"/>
      <c r="F51" s="7"/>
      <c r="G51" s="7"/>
      <c r="H51" s="7"/>
      <c r="I51" s="7"/>
      <c r="J51" s="7"/>
      <c r="K51" s="7"/>
      <c r="L51" s="112"/>
      <c r="M51" s="4"/>
      <c r="N51" s="7"/>
      <c r="O51" s="7"/>
      <c r="P51" s="7"/>
      <c r="Q51" s="7"/>
      <c r="R51" s="7"/>
      <c r="S51" s="7"/>
      <c r="T51" s="7"/>
      <c r="U51" s="7"/>
      <c r="V51" s="7"/>
      <c r="W51" s="7"/>
      <c r="X51" s="7"/>
      <c r="Y51" s="7"/>
      <c r="Z51" s="7"/>
      <c r="AA51" s="7"/>
      <c r="AB51" s="7"/>
    </row>
    <row r="52" ht="15.75" hidden="1" customHeight="1">
      <c r="A52" s="7"/>
      <c r="B52" s="7"/>
      <c r="C52" s="7"/>
      <c r="D52" s="7"/>
      <c r="E52" s="7"/>
      <c r="F52" s="7"/>
      <c r="G52" s="7"/>
      <c r="H52" s="7"/>
      <c r="I52" s="7"/>
      <c r="J52" s="7"/>
      <c r="K52" s="7"/>
      <c r="L52" s="112"/>
      <c r="M52" s="4"/>
      <c r="N52" s="7"/>
      <c r="O52" s="7"/>
      <c r="P52" s="7"/>
      <c r="Q52" s="7"/>
      <c r="R52" s="7"/>
      <c r="S52" s="7"/>
      <c r="T52" s="7"/>
      <c r="U52" s="7"/>
      <c r="V52" s="7"/>
      <c r="W52" s="7"/>
      <c r="X52" s="7"/>
      <c r="Y52" s="7"/>
      <c r="Z52" s="7"/>
      <c r="AA52" s="7"/>
      <c r="AB52" s="7"/>
    </row>
    <row r="53" ht="15.75" hidden="1" customHeight="1">
      <c r="A53" s="7"/>
      <c r="B53" s="7"/>
      <c r="C53" s="7"/>
      <c r="D53" s="7"/>
      <c r="E53" s="7"/>
      <c r="F53" s="7"/>
      <c r="G53" s="7"/>
      <c r="H53" s="7"/>
      <c r="I53" s="7"/>
      <c r="J53" s="7"/>
      <c r="K53" s="7"/>
      <c r="L53" s="112"/>
      <c r="M53" s="4"/>
      <c r="N53" s="7"/>
      <c r="O53" s="7"/>
      <c r="P53" s="7"/>
      <c r="Q53" s="7"/>
      <c r="R53" s="7"/>
      <c r="S53" s="7"/>
      <c r="T53" s="7"/>
      <c r="U53" s="7"/>
      <c r="V53" s="7"/>
      <c r="W53" s="7"/>
      <c r="X53" s="7"/>
      <c r="Y53" s="7"/>
      <c r="Z53" s="7"/>
      <c r="AA53" s="7"/>
      <c r="AB53" s="7"/>
    </row>
    <row r="54" ht="15.75" hidden="1" customHeight="1">
      <c r="A54" s="7"/>
      <c r="B54" s="7"/>
      <c r="C54" s="7"/>
      <c r="D54" s="7"/>
      <c r="E54" s="7"/>
      <c r="F54" s="7"/>
      <c r="G54" s="7"/>
      <c r="H54" s="7"/>
      <c r="I54" s="7"/>
      <c r="J54" s="7"/>
      <c r="K54" s="7"/>
      <c r="L54" s="112"/>
      <c r="M54" s="4"/>
      <c r="N54" s="7"/>
      <c r="O54" s="7"/>
      <c r="P54" s="7"/>
      <c r="Q54" s="7"/>
      <c r="R54" s="7"/>
      <c r="S54" s="7"/>
      <c r="T54" s="7"/>
      <c r="U54" s="7"/>
      <c r="V54" s="7"/>
      <c r="W54" s="7"/>
      <c r="X54" s="7"/>
      <c r="Y54" s="7"/>
      <c r="Z54" s="7"/>
      <c r="AA54" s="7"/>
      <c r="AB54" s="7"/>
    </row>
    <row r="55" ht="15.75" hidden="1" customHeight="1">
      <c r="A55" s="7"/>
      <c r="B55" s="7"/>
      <c r="C55" s="7"/>
      <c r="D55" s="7"/>
      <c r="E55" s="7"/>
      <c r="F55" s="7"/>
      <c r="G55" s="7"/>
      <c r="H55" s="7"/>
      <c r="I55" s="7"/>
      <c r="J55" s="7"/>
      <c r="K55" s="7"/>
      <c r="L55" s="112"/>
      <c r="M55" s="4"/>
      <c r="N55" s="7"/>
      <c r="O55" s="7"/>
      <c r="P55" s="7"/>
      <c r="Q55" s="7"/>
      <c r="R55" s="7"/>
      <c r="S55" s="7"/>
      <c r="T55" s="7"/>
      <c r="U55" s="7"/>
      <c r="V55" s="7"/>
      <c r="W55" s="7"/>
      <c r="X55" s="7"/>
      <c r="Y55" s="7"/>
      <c r="Z55" s="7"/>
      <c r="AA55" s="7"/>
      <c r="AB55" s="7"/>
    </row>
    <row r="56" ht="15.75" hidden="1" customHeight="1">
      <c r="A56" s="7"/>
      <c r="B56" s="7"/>
      <c r="C56" s="7"/>
      <c r="D56" s="7"/>
      <c r="E56" s="7"/>
      <c r="F56" s="7"/>
      <c r="G56" s="7"/>
      <c r="H56" s="7"/>
      <c r="I56" s="7"/>
      <c r="J56" s="7"/>
      <c r="K56" s="7"/>
      <c r="L56" s="112"/>
      <c r="M56" s="4"/>
      <c r="N56" s="7"/>
      <c r="O56" s="7"/>
      <c r="P56" s="7"/>
      <c r="Q56" s="7"/>
      <c r="R56" s="7"/>
      <c r="S56" s="7"/>
      <c r="T56" s="7"/>
      <c r="U56" s="7"/>
      <c r="V56" s="7"/>
      <c r="W56" s="7"/>
      <c r="X56" s="7"/>
      <c r="Y56" s="7"/>
      <c r="Z56" s="7"/>
      <c r="AA56" s="7"/>
      <c r="AB56" s="7"/>
    </row>
    <row r="57" ht="15.75" hidden="1" customHeight="1">
      <c r="A57" s="7"/>
      <c r="B57" s="7"/>
      <c r="C57" s="7"/>
      <c r="D57" s="7"/>
      <c r="E57" s="7"/>
      <c r="F57" s="7"/>
      <c r="G57" s="7"/>
      <c r="H57" s="7"/>
      <c r="I57" s="7"/>
      <c r="J57" s="7"/>
      <c r="K57" s="7"/>
      <c r="L57" s="112"/>
      <c r="M57" s="4"/>
      <c r="N57" s="7"/>
      <c r="O57" s="7"/>
      <c r="P57" s="7"/>
      <c r="Q57" s="7"/>
      <c r="R57" s="7"/>
      <c r="S57" s="7"/>
      <c r="T57" s="7"/>
      <c r="U57" s="7"/>
      <c r="V57" s="7"/>
      <c r="W57" s="7"/>
      <c r="X57" s="7"/>
      <c r="Y57" s="7"/>
      <c r="Z57" s="7"/>
      <c r="AA57" s="7"/>
      <c r="AB57" s="7"/>
    </row>
    <row r="58" ht="15.75" hidden="1" customHeight="1">
      <c r="A58" s="7"/>
      <c r="B58" s="7"/>
      <c r="C58" s="7"/>
      <c r="D58" s="7"/>
      <c r="E58" s="7"/>
      <c r="F58" s="7"/>
      <c r="G58" s="7"/>
      <c r="H58" s="7"/>
      <c r="I58" s="7"/>
      <c r="J58" s="7"/>
      <c r="K58" s="7"/>
      <c r="L58" s="112"/>
      <c r="M58" s="4"/>
      <c r="N58" s="7"/>
      <c r="O58" s="7"/>
      <c r="P58" s="7"/>
      <c r="Q58" s="7"/>
      <c r="R58" s="7"/>
      <c r="S58" s="7"/>
      <c r="T58" s="7"/>
      <c r="U58" s="7"/>
      <c r="V58" s="7"/>
      <c r="W58" s="7"/>
      <c r="X58" s="7"/>
      <c r="Y58" s="7"/>
      <c r="Z58" s="7"/>
      <c r="AA58" s="7"/>
      <c r="AB58" s="7"/>
    </row>
    <row r="59" ht="15.75" hidden="1"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row>
    <row r="60" ht="15.75" hidden="1"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row>
    <row r="61" ht="15.75" hidden="1"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row>
    <row r="62" ht="15.75" hidden="1"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row>
    <row r="63" ht="15.75" hidden="1"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row>
    <row r="64" ht="15.75" hidden="1"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row>
    <row r="65" ht="15.75" hidden="1"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row>
    <row r="66" ht="15.75" hidden="1"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row>
    <row r="67" ht="15.75" hidden="1"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row>
    <row r="68" ht="15.75" hidden="1"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row>
    <row r="69" ht="15.75" hidden="1"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row>
    <row r="70" ht="15.75" hidden="1"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row>
    <row r="71" ht="15.75" hidden="1"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row>
    <row r="72" ht="15.75" hidden="1"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row>
    <row r="73" ht="15.75" hidden="1"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row>
    <row r="74" ht="15.75" hidden="1"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row>
    <row r="75" ht="15.75" hidden="1"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row>
    <row r="76" ht="15.75" hidden="1"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row>
    <row r="77" ht="15.75" hidden="1"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row>
    <row r="78" ht="15.75" hidden="1"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row>
    <row r="79" ht="15.75" hidden="1"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row>
    <row r="80" ht="15.75" hidden="1"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row>
    <row r="81" ht="15.75" hidden="1"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row>
    <row r="82" ht="15.75" hidden="1"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row>
    <row r="83" ht="15.75" hidden="1"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row>
    <row r="84" ht="15.75" hidden="1"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row>
    <row r="85" ht="15.75" hidden="1"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row>
    <row r="86" ht="15.75" hidden="1"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row>
    <row r="87" ht="15.75" hidden="1"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row>
    <row r="88" ht="15.75" hidden="1"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row>
    <row r="89" ht="15.75" hidden="1"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row>
    <row r="90" ht="15.75" hidden="1"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row>
    <row r="91" ht="15.75" hidden="1"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row>
    <row r="92" ht="15.75" hidden="1"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row>
    <row r="93" ht="15.75" hidden="1"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row>
    <row r="94" ht="15.75" hidden="1"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row>
    <row r="95" ht="15.75" hidden="1"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row>
    <row r="96" ht="15.75" hidden="1"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row>
    <row r="97" ht="15.75" hidden="1"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row>
    <row r="98" ht="15.75" hidden="1"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row>
    <row r="99" ht="15.75" hidden="1"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row>
    <row r="100" ht="15.75" hidden="1"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row>
    <row r="101" ht="15.75" hidden="1"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row>
    <row r="102" ht="15.75" hidden="1"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row>
    <row r="103" ht="15.75" hidden="1"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row>
    <row r="104" ht="15.75" hidden="1"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row>
    <row r="105" ht="15.75" hidden="1"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row>
    <row r="106" ht="15.75" hidden="1"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row>
    <row r="107" ht="15.75" hidden="1"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row>
    <row r="108" ht="15.75" hidden="1"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row>
    <row r="109" ht="15.75" hidden="1"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row>
    <row r="110" ht="15.75" hidden="1"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row>
    <row r="111" ht="15.75" hidden="1"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row>
    <row r="112" ht="15.75" hidden="1"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row>
    <row r="113" ht="15.75" hidden="1"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row>
    <row r="114" ht="15.75" hidden="1"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row>
    <row r="115" ht="15.75" hidden="1"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row>
    <row r="116" ht="15.75" hidden="1"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row>
    <row r="117" ht="15.75" hidden="1"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row>
    <row r="118" ht="15.75" hidden="1"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row>
    <row r="119" ht="15.75" hidden="1"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row>
    <row r="120" ht="15.75" hidden="1"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row>
    <row r="121" ht="15.75" hidden="1"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row>
    <row r="122" ht="15.75" hidden="1"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row>
    <row r="123" ht="15.75" hidden="1"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row>
    <row r="124" ht="15.75" hidden="1"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row>
    <row r="125" ht="15.75" hidden="1"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row>
    <row r="126" ht="15.75" hidden="1"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row>
    <row r="127" ht="15.75" hidden="1"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row>
    <row r="128" ht="15.75" hidden="1"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row>
    <row r="129" ht="15.75" hidden="1"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row>
    <row r="130" ht="15.75" hidden="1"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row>
    <row r="131" ht="15.75" hidden="1"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row>
    <row r="132" ht="15.75" hidden="1"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row>
    <row r="133" ht="15.75" hidden="1"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row>
    <row r="134" ht="15.75" hidden="1"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row>
    <row r="135" ht="15.75" hidden="1"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row>
    <row r="136" ht="15.75" hidden="1"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row>
    <row r="137" ht="15.75" hidden="1"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row>
    <row r="138" ht="15.75" hidden="1"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row>
    <row r="139" ht="15.75" hidden="1"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row>
    <row r="140" ht="15.75" hidden="1"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row>
    <row r="141" ht="15.75" hidden="1"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row>
    <row r="142" ht="15.75" hidden="1"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row>
    <row r="143" ht="15.75" hidden="1"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row>
    <row r="144" ht="15.75" hidden="1"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row>
    <row r="145" ht="15.75" hidden="1"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row>
    <row r="146" ht="15.75" hidden="1"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row>
    <row r="147" ht="15.75" hidden="1"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row>
    <row r="148" ht="15.75" hidden="1"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row>
    <row r="149" ht="15.75" hidden="1"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row>
    <row r="150" ht="15.75" hidden="1"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row>
    <row r="151" ht="15.75" hidden="1"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row>
    <row r="152" ht="15.75" hidden="1"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row>
    <row r="153" ht="15.75" hidden="1"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row>
    <row r="154" ht="15.75" hidden="1"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row>
    <row r="155" ht="15.75" hidden="1"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row>
    <row r="156" ht="15.75" hidden="1"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row>
    <row r="157" ht="15.75" hidden="1"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row>
    <row r="158" ht="15.75" hidden="1"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row>
    <row r="159" ht="15.75" hidden="1"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row>
    <row r="160" ht="15.75" hidden="1"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row>
    <row r="161" ht="15.75" hidden="1"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row>
    <row r="162" ht="15.75" hidden="1"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row>
    <row r="163" ht="15.75" hidden="1"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row>
    <row r="164" ht="15.75" hidden="1"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row>
    <row r="165" ht="15.75" hidden="1"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row>
    <row r="166" ht="15.75" hidden="1"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row>
    <row r="167" ht="15.75" hidden="1"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row>
    <row r="168" ht="15.75" hidden="1"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row>
    <row r="169" ht="15.75" hidden="1"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row>
    <row r="170" ht="15.75" hidden="1"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row>
    <row r="171" ht="15.75" hidden="1"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row>
    <row r="172" ht="15.75" hidden="1"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row>
    <row r="173" ht="15.75" hidden="1"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row>
    <row r="174" ht="15.75" hidden="1"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row>
    <row r="175" ht="15.75" hidden="1"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row>
    <row r="176" ht="15.75" hidden="1"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row>
    <row r="177" ht="15.75" hidden="1"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row>
    <row r="178" ht="15.75" hidden="1"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row>
    <row r="179" ht="15.75" hidden="1"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row>
    <row r="180" ht="15.75" hidden="1"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row>
    <row r="181" ht="15.75" hidden="1"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row>
    <row r="182" ht="15.75" hidden="1"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row>
    <row r="183" ht="15.75" hidden="1"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row>
    <row r="184" ht="15.75" hidden="1"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row>
    <row r="185" ht="15.75" hidden="1"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row>
    <row r="186" ht="15.75" hidden="1"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row>
    <row r="187" ht="15.75" hidden="1"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row>
    <row r="188" ht="15.75" hidden="1"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row>
    <row r="189" ht="15.75" hidden="1"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row>
    <row r="190" ht="15.75" hidden="1"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row>
    <row r="191" ht="15.75" hidden="1"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row>
    <row r="192" ht="15.75" hidden="1"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row>
    <row r="193" ht="15.75" hidden="1"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row>
    <row r="194" ht="15.75" hidden="1"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row>
    <row r="195" ht="15.75" hidden="1"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row>
    <row r="196" ht="15.75" hidden="1"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row>
    <row r="197" ht="15.75" hidden="1"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row>
    <row r="198" ht="15.75" hidden="1"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row>
    <row r="199" ht="15.75" hidden="1"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row>
    <row r="200" ht="15.75" hidden="1"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row>
    <row r="201" ht="15.75" hidden="1"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row>
    <row r="202" ht="15.75" hidden="1"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row>
    <row r="203" ht="15.75" hidden="1"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row>
    <row r="204" ht="15.75" hidden="1"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row>
    <row r="205" ht="15.75" hidden="1"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row>
    <row r="206" ht="15.75" hidden="1"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row>
    <row r="207" ht="15.75" hidden="1"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row>
    <row r="208" ht="15.75" hidden="1"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row>
    <row r="209" ht="15.75" hidden="1"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row>
    <row r="210" ht="15.75" hidden="1"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row>
    <row r="211" ht="15.75" hidden="1"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row>
    <row r="212" ht="15.75" hidden="1"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row>
    <row r="213" ht="15.75" hidden="1"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row>
    <row r="214" ht="15.75" hidden="1"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row>
    <row r="215" ht="15.75" hidden="1"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row>
    <row r="216" ht="15.75" hidden="1"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row>
    <row r="217" ht="15.75" hidden="1"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row>
    <row r="218" ht="15.75" hidden="1"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row>
    <row r="219" ht="15.75" hidden="1"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row>
    <row r="220" ht="15.75" hidden="1"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row>
    <row r="221" ht="15.75" hidden="1"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row>
    <row r="222" ht="15.75" hidden="1"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row>
    <row r="223" ht="15.75" hidden="1"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row>
    <row r="224" ht="15.75" hidden="1"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row>
    <row r="225" ht="15.75" hidden="1"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row>
    <row r="226" ht="15.75" hidden="1"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row>
    <row r="227" ht="15.75" hidden="1"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row>
    <row r="228" ht="15.75" hidden="1"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row>
    <row r="229" ht="15.75" hidden="1"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row>
    <row r="230" ht="15.75" hidden="1"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row>
    <row r="231" ht="15.75" hidden="1"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row>
    <row r="232" ht="15.75" hidden="1"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row>
    <row r="233" ht="15.75" hidden="1"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row>
    <row r="234" ht="15.75" hidden="1"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row>
    <row r="235" ht="15.75" hidden="1"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row>
    <row r="236" ht="15.75" hidden="1"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row>
    <row r="237" ht="15.75" hidden="1"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row>
    <row r="238" ht="15.75" hidden="1"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row>
    <row r="239" ht="15.75" hidden="1"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row>
    <row r="240" ht="15.75" hidden="1"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row>
    <row r="241" ht="15.75" hidden="1"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row>
    <row r="242" ht="15.75" hidden="1"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row>
    <row r="243" ht="15.75" hidden="1"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row>
    <row r="244" ht="15.75" hidden="1"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row>
    <row r="245" ht="15.75" hidden="1"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sheetData>
  <mergeCells count="125">
    <mergeCell ref="H20:I20"/>
    <mergeCell ref="H21:I21"/>
    <mergeCell ref="C18:F18"/>
    <mergeCell ref="H18:I18"/>
    <mergeCell ref="L18:M18"/>
    <mergeCell ref="C19:F19"/>
    <mergeCell ref="H19:I19"/>
    <mergeCell ref="C20:F20"/>
    <mergeCell ref="C21:F21"/>
    <mergeCell ref="L21:M21"/>
    <mergeCell ref="L19:M19"/>
    <mergeCell ref="L20:M20"/>
    <mergeCell ref="C22:F22"/>
    <mergeCell ref="H22:I22"/>
    <mergeCell ref="L22:M22"/>
    <mergeCell ref="H23:I23"/>
    <mergeCell ref="L23:M23"/>
    <mergeCell ref="C23:F23"/>
    <mergeCell ref="C24:F24"/>
    <mergeCell ref="H24:I24"/>
    <mergeCell ref="L24:M24"/>
    <mergeCell ref="C25:F25"/>
    <mergeCell ref="L25:M25"/>
    <mergeCell ref="C26:F26"/>
    <mergeCell ref="L26:M26"/>
    <mergeCell ref="H25:I25"/>
    <mergeCell ref="H26:I26"/>
    <mergeCell ref="C27:F27"/>
    <mergeCell ref="H27:I27"/>
    <mergeCell ref="L27:M27"/>
    <mergeCell ref="H28:I28"/>
    <mergeCell ref="L28:M28"/>
    <mergeCell ref="C28:F28"/>
    <mergeCell ref="C29:F29"/>
    <mergeCell ref="H29:I29"/>
    <mergeCell ref="L29:M29"/>
    <mergeCell ref="C30:F30"/>
    <mergeCell ref="L30:M30"/>
    <mergeCell ref="C31:F31"/>
    <mergeCell ref="L31:M31"/>
    <mergeCell ref="H30:I30"/>
    <mergeCell ref="H31:I31"/>
    <mergeCell ref="C32:F32"/>
    <mergeCell ref="H32:I32"/>
    <mergeCell ref="L32:M32"/>
    <mergeCell ref="H33:I33"/>
    <mergeCell ref="L33:M33"/>
    <mergeCell ref="C33:F33"/>
    <mergeCell ref="C34:F34"/>
    <mergeCell ref="H34:I34"/>
    <mergeCell ref="L34:M34"/>
    <mergeCell ref="C35:F35"/>
    <mergeCell ref="L35:M35"/>
    <mergeCell ref="C36:F36"/>
    <mergeCell ref="L36:M36"/>
    <mergeCell ref="H35:I35"/>
    <mergeCell ref="H36:I36"/>
    <mergeCell ref="C37:F37"/>
    <mergeCell ref="H37:I37"/>
    <mergeCell ref="L37:M37"/>
    <mergeCell ref="H38:I38"/>
    <mergeCell ref="L38:M38"/>
    <mergeCell ref="C38:F38"/>
    <mergeCell ref="C39:F39"/>
    <mergeCell ref="H39:I39"/>
    <mergeCell ref="L39:M39"/>
    <mergeCell ref="C40:F40"/>
    <mergeCell ref="L40:M40"/>
    <mergeCell ref="C41:F41"/>
    <mergeCell ref="L41:M41"/>
    <mergeCell ref="H40:I40"/>
    <mergeCell ref="H41:I41"/>
    <mergeCell ref="C42:F42"/>
    <mergeCell ref="H42:I42"/>
    <mergeCell ref="L42:M42"/>
    <mergeCell ref="H43:I43"/>
    <mergeCell ref="L43:M43"/>
    <mergeCell ref="C43:F43"/>
    <mergeCell ref="C44:F44"/>
    <mergeCell ref="H44:I44"/>
    <mergeCell ref="L44:M44"/>
    <mergeCell ref="C45:F45"/>
    <mergeCell ref="H45:I45"/>
    <mergeCell ref="L45:M45"/>
    <mergeCell ref="B2:C5"/>
    <mergeCell ref="B6:D6"/>
    <mergeCell ref="E7:M7"/>
    <mergeCell ref="E11:M11"/>
    <mergeCell ref="A1:A5"/>
    <mergeCell ref="D1:I1"/>
    <mergeCell ref="K1:Q1"/>
    <mergeCell ref="D2:I5"/>
    <mergeCell ref="J2:J4"/>
    <mergeCell ref="K2:Q5"/>
    <mergeCell ref="E6:Q6"/>
    <mergeCell ref="A6:A14"/>
    <mergeCell ref="B7:D8"/>
    <mergeCell ref="B9:D9"/>
    <mergeCell ref="B10:D10"/>
    <mergeCell ref="B11:D12"/>
    <mergeCell ref="B13:D13"/>
    <mergeCell ref="A15:A45"/>
    <mergeCell ref="B16:B17"/>
    <mergeCell ref="H17:I17"/>
    <mergeCell ref="L17:M17"/>
    <mergeCell ref="B14:D14"/>
    <mergeCell ref="C15:D15"/>
    <mergeCell ref="E15:Q15"/>
    <mergeCell ref="C16:F17"/>
    <mergeCell ref="G16:G17"/>
    <mergeCell ref="H16:M16"/>
    <mergeCell ref="N16:Q16"/>
    <mergeCell ref="L53:M53"/>
    <mergeCell ref="L54:M54"/>
    <mergeCell ref="L55:M55"/>
    <mergeCell ref="L56:M56"/>
    <mergeCell ref="L57:M57"/>
    <mergeCell ref="L58:M58"/>
    <mergeCell ref="L46:M46"/>
    <mergeCell ref="L47:M47"/>
    <mergeCell ref="L48:M48"/>
    <mergeCell ref="L49:M49"/>
    <mergeCell ref="L50:M50"/>
    <mergeCell ref="L51:M51"/>
    <mergeCell ref="L52:M52"/>
  </mergeCells>
  <dataValidations>
    <dataValidation type="list" allowBlank="1" showErrorMessage="1" sqref="K18:K45 Q18:Q45">
      <formula1>"Sim,Não,Parcialmente"</formula1>
    </dataValidation>
    <dataValidation type="list" allowBlank="1" showInputMessage="1" prompt="Clique e insira um valor de a lista de itens" sqref="J18:J45 P18:P45">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3" width="14.43"/>
    <col customWidth="1" min="14" max="15" width="28.71"/>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ht="12.0" customHeight="1">
      <c r="A2" s="8"/>
      <c r="B2" s="9">
        <v>10.0</v>
      </c>
      <c r="C2" s="10"/>
      <c r="D2" s="9" t="s">
        <v>665</v>
      </c>
      <c r="E2" s="11"/>
      <c r="F2" s="11"/>
      <c r="G2" s="11"/>
      <c r="H2" s="11"/>
      <c r="I2" s="10"/>
      <c r="J2" s="12">
        <v>2024.0</v>
      </c>
      <c r="K2" s="247" t="s">
        <v>666</v>
      </c>
      <c r="L2" s="11"/>
      <c r="M2" s="11"/>
      <c r="N2" s="11"/>
      <c r="O2" s="11"/>
      <c r="P2" s="11"/>
      <c r="Q2" s="10"/>
      <c r="R2" s="7"/>
      <c r="S2" s="7"/>
      <c r="T2" s="7"/>
      <c r="U2" s="7"/>
      <c r="V2" s="7"/>
      <c r="W2" s="7"/>
      <c r="X2" s="7"/>
      <c r="Y2" s="7"/>
      <c r="Z2" s="7"/>
      <c r="AA2" s="7"/>
      <c r="AB2" s="7"/>
    </row>
    <row r="3" ht="9.0" customHeight="1">
      <c r="A3" s="8"/>
      <c r="B3" s="14"/>
      <c r="C3" s="15"/>
      <c r="D3" s="14"/>
      <c r="I3" s="15"/>
      <c r="J3" s="8"/>
      <c r="K3" s="14"/>
      <c r="Q3" s="15"/>
      <c r="R3" s="7"/>
      <c r="S3" s="16"/>
      <c r="T3" s="7"/>
      <c r="U3" s="7"/>
      <c r="V3" s="7"/>
      <c r="W3" s="7"/>
      <c r="X3" s="7"/>
      <c r="Y3" s="7"/>
      <c r="Z3" s="7"/>
      <c r="AA3" s="7"/>
      <c r="AB3" s="7"/>
    </row>
    <row r="4" ht="9.75" customHeight="1">
      <c r="A4" s="8"/>
      <c r="B4" s="14"/>
      <c r="C4" s="15"/>
      <c r="D4" s="14"/>
      <c r="I4" s="15"/>
      <c r="J4" s="8"/>
      <c r="K4" s="14"/>
      <c r="Q4" s="15"/>
      <c r="R4" s="7"/>
      <c r="S4" s="16"/>
      <c r="T4" s="18" t="str">
        <f>D2</f>
        <v>Oferecer, no mínimo, 25% (vinte e cinco por cento) das matrículas de Educação de Jovens e Adultos, nos Ensinos Fundamental e Médio, na forma integrada à Educação Profissional.</v>
      </c>
      <c r="U4" s="19" t="str">
        <f>K2</f>
        <v>Atualmente o Município atende 52 matrículas EJA Fase II através do programa (PROJOVEM Urbano) que tem em sua gradequalificação profissonal, além de parceria com o Instituto Federal do Paraná, que também realiza cursos de iniciação profissional com este público. </v>
      </c>
      <c r="V4" s="7"/>
      <c r="W4" s="7"/>
      <c r="X4" s="7"/>
      <c r="Y4" s="7"/>
      <c r="Z4" s="7"/>
      <c r="AA4" s="7"/>
      <c r="AB4" s="7"/>
    </row>
    <row r="5" ht="9.0"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667</v>
      </c>
      <c r="F7" s="4"/>
      <c r="G7" s="4"/>
      <c r="H7" s="4"/>
      <c r="I7" s="4"/>
      <c r="J7" s="4"/>
      <c r="K7" s="4"/>
      <c r="L7" s="4"/>
      <c r="M7" s="5"/>
      <c r="N7" s="27" t="s">
        <v>11</v>
      </c>
      <c r="O7" s="28">
        <v>2024.0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v>0.25</v>
      </c>
      <c r="H9" s="30">
        <v>0.25</v>
      </c>
      <c r="I9" s="30">
        <v>0.25</v>
      </c>
      <c r="J9" s="30">
        <v>0.25</v>
      </c>
      <c r="K9" s="30">
        <v>0.25</v>
      </c>
      <c r="L9" s="30">
        <v>0.25</v>
      </c>
      <c r="M9" s="30">
        <v>0.25</v>
      </c>
      <c r="N9" s="30">
        <v>0.25</v>
      </c>
      <c r="O9" s="30">
        <v>0.25</v>
      </c>
      <c r="P9" s="31"/>
      <c r="Q9" s="32"/>
      <c r="R9" s="7"/>
      <c r="S9" s="16"/>
      <c r="T9" s="7"/>
      <c r="U9" s="7"/>
      <c r="V9" s="7"/>
      <c r="W9" s="7"/>
      <c r="X9" s="7"/>
      <c r="Y9" s="7"/>
      <c r="Z9" s="7"/>
      <c r="AA9" s="7"/>
      <c r="AB9" s="7"/>
    </row>
    <row r="10" ht="30.0" customHeight="1">
      <c r="A10" s="17"/>
      <c r="B10" s="33" t="s">
        <v>15</v>
      </c>
      <c r="C10" s="4"/>
      <c r="D10" s="5"/>
      <c r="E10" s="270">
        <v>0.023</v>
      </c>
      <c r="F10" s="270">
        <v>0.057</v>
      </c>
      <c r="G10" s="270">
        <v>0.004</v>
      </c>
      <c r="H10" s="270">
        <v>0.003</v>
      </c>
      <c r="I10" s="270">
        <v>0.003</v>
      </c>
      <c r="J10" s="270">
        <v>0.001</v>
      </c>
      <c r="K10" s="270">
        <v>0.001</v>
      </c>
      <c r="L10" s="270">
        <v>0.001</v>
      </c>
      <c r="M10" s="270">
        <v>0.001</v>
      </c>
      <c r="N10" s="194">
        <v>0.09</v>
      </c>
      <c r="O10" s="120"/>
      <c r="P10" s="120"/>
      <c r="Q10" s="123"/>
      <c r="R10" s="7"/>
      <c r="S10" s="7"/>
      <c r="T10" s="7"/>
      <c r="U10" s="7"/>
      <c r="V10" s="7"/>
      <c r="W10" s="7"/>
      <c r="X10" s="7"/>
      <c r="Y10" s="7"/>
      <c r="Z10" s="7"/>
      <c r="AA10" s="7"/>
      <c r="AB10" s="7"/>
    </row>
    <row r="11" ht="15.75" customHeight="1">
      <c r="A11" s="1" t="s">
        <v>18</v>
      </c>
      <c r="B11" s="41" t="s">
        <v>1</v>
      </c>
      <c r="C11" s="11"/>
      <c r="D11" s="10"/>
      <c r="E11" s="124" t="str">
        <f>D2</f>
        <v>Oferecer, no mínimo, 25% (vinte e cinco por cento) das matrículas de Educação de Jovens e Adultos, nos Ensinos Fundamental e Médio, na forma integrada à Educação Profissional.</v>
      </c>
      <c r="F11" s="11"/>
      <c r="G11" s="11"/>
      <c r="H11" s="11"/>
      <c r="I11" s="11"/>
      <c r="J11" s="11"/>
      <c r="K11" s="11"/>
      <c r="L11" s="11"/>
      <c r="M11" s="11"/>
      <c r="N11" s="11"/>
      <c r="O11" s="11"/>
      <c r="P11" s="11"/>
      <c r="Q11" s="10"/>
      <c r="R11" s="43"/>
      <c r="S11" s="44"/>
      <c r="T11" s="7"/>
      <c r="U11" s="7"/>
      <c r="V11" s="7"/>
      <c r="W11" s="7"/>
      <c r="X11" s="7"/>
      <c r="Y11" s="7"/>
      <c r="Z11" s="7"/>
      <c r="AA11" s="7"/>
      <c r="AB11" s="7"/>
    </row>
    <row r="12" ht="15.75" customHeight="1">
      <c r="A12" s="8"/>
      <c r="B12" s="45"/>
      <c r="C12" s="46" t="s">
        <v>20</v>
      </c>
      <c r="D12" s="47"/>
      <c r="E12" s="47"/>
      <c r="F12" s="48"/>
      <c r="G12" s="49" t="s">
        <v>3</v>
      </c>
      <c r="H12" s="50" t="s">
        <v>21</v>
      </c>
      <c r="I12" s="51"/>
      <c r="J12" s="51"/>
      <c r="K12" s="51"/>
      <c r="L12" s="51"/>
      <c r="M12" s="221"/>
      <c r="N12" s="147" t="s">
        <v>22</v>
      </c>
      <c r="O12" s="51"/>
      <c r="P12" s="51"/>
      <c r="Q12" s="52"/>
      <c r="R12" s="54"/>
      <c r="S12" s="44"/>
      <c r="T12" s="7"/>
      <c r="U12" s="7"/>
      <c r="V12" s="7"/>
      <c r="W12" s="7"/>
      <c r="X12" s="7"/>
      <c r="Y12" s="7"/>
      <c r="Z12" s="7"/>
      <c r="AA12" s="7"/>
      <c r="AB12" s="7"/>
    </row>
    <row r="13" ht="15.75" customHeight="1">
      <c r="A13" s="8"/>
      <c r="B13" s="55"/>
      <c r="C13" s="56"/>
      <c r="D13" s="57"/>
      <c r="E13" s="57"/>
      <c r="F13" s="58"/>
      <c r="G13" s="59"/>
      <c r="H13" s="60" t="s">
        <v>23</v>
      </c>
      <c r="I13" s="61"/>
      <c r="J13" s="62" t="s">
        <v>24</v>
      </c>
      <c r="K13" s="62" t="s">
        <v>25</v>
      </c>
      <c r="L13" s="60" t="s">
        <v>26</v>
      </c>
      <c r="M13" s="100"/>
      <c r="N13" s="62" t="s">
        <v>23</v>
      </c>
      <c r="O13" s="222" t="s">
        <v>26</v>
      </c>
      <c r="P13" s="62" t="s">
        <v>24</v>
      </c>
      <c r="Q13" s="150" t="s">
        <v>25</v>
      </c>
      <c r="R13" s="54"/>
      <c r="S13" s="44"/>
      <c r="T13" s="7"/>
      <c r="U13" s="7"/>
      <c r="V13" s="7"/>
      <c r="W13" s="7"/>
      <c r="X13" s="7"/>
      <c r="Y13" s="7"/>
      <c r="Z13" s="7"/>
      <c r="AA13" s="7"/>
      <c r="AB13" s="7"/>
    </row>
    <row r="14">
      <c r="A14" s="8"/>
      <c r="B14" s="223" t="s">
        <v>668</v>
      </c>
      <c r="C14" s="271" t="s">
        <v>669</v>
      </c>
      <c r="D14" s="22"/>
      <c r="E14" s="22"/>
      <c r="F14" s="21"/>
      <c r="G14" s="70"/>
      <c r="H14" s="272"/>
      <c r="I14" s="21"/>
      <c r="J14" s="72"/>
      <c r="K14" s="209"/>
      <c r="L14" s="273"/>
      <c r="M14" s="75"/>
      <c r="N14" s="76"/>
      <c r="O14" s="77" t="s">
        <v>670</v>
      </c>
      <c r="P14" s="78" t="s">
        <v>33</v>
      </c>
      <c r="Q14" s="79" t="s">
        <v>42</v>
      </c>
      <c r="R14" s="80"/>
      <c r="S14" s="7"/>
      <c r="T14" s="81" t="str">
        <f t="shared" ref="T14:T33" si="1">L14</f>
        <v/>
      </c>
      <c r="U14" s="7"/>
      <c r="V14" s="81" t="str">
        <f t="shared" ref="V14:V33" si="2">C14</f>
        <v>Manter Programa Nacional de Educação de Jovens e Adultos voltado à conclusão do Ensino Fundamental e à Formação Profissional Inicial, de forma a estimular a conclusão da Educação Básica</v>
      </c>
      <c r="W14" s="7"/>
      <c r="X14" s="7"/>
      <c r="Y14" s="7"/>
      <c r="Z14" s="7"/>
      <c r="AA14" s="7"/>
      <c r="AB14" s="7"/>
    </row>
    <row r="15">
      <c r="A15" s="8"/>
      <c r="B15" s="274" t="s">
        <v>671</v>
      </c>
      <c r="C15" s="275" t="s">
        <v>672</v>
      </c>
      <c r="D15" s="4"/>
      <c r="E15" s="4"/>
      <c r="F15" s="5"/>
      <c r="G15" s="31"/>
      <c r="H15" s="276"/>
      <c r="I15" s="5"/>
      <c r="J15" s="84"/>
      <c r="K15" s="92"/>
      <c r="L15" s="277"/>
      <c r="M15" s="87"/>
      <c r="N15" s="76"/>
      <c r="O15" s="77" t="s">
        <v>670</v>
      </c>
      <c r="P15" s="78" t="s">
        <v>33</v>
      </c>
      <c r="Q15" s="79" t="s">
        <v>42</v>
      </c>
      <c r="R15" s="80"/>
      <c r="S15" s="7"/>
      <c r="T15" s="81" t="str">
        <f t="shared" si="1"/>
        <v/>
      </c>
      <c r="U15" s="7"/>
      <c r="V15" s="81" t="str">
        <f t="shared" si="2"/>
        <v>Expandir as matrículas na Educação de Jovens e Adultos, de modo a articular a formação inicial e continuada de trabalhadores com a Educação Profissional, objetivando a elevação do nível de escolaridade do trabalhador e da trabalhadora</v>
      </c>
      <c r="W15" s="7"/>
      <c r="X15" s="7"/>
      <c r="Y15" s="7"/>
      <c r="Z15" s="7"/>
      <c r="AA15" s="7"/>
      <c r="AB15" s="7"/>
    </row>
    <row r="16">
      <c r="A16" s="8"/>
      <c r="B16" s="274" t="s">
        <v>673</v>
      </c>
      <c r="C16" s="275" t="s">
        <v>674</v>
      </c>
      <c r="D16" s="4"/>
      <c r="E16" s="4"/>
      <c r="F16" s="5"/>
      <c r="G16" s="31"/>
      <c r="H16" s="24" t="s">
        <v>478</v>
      </c>
      <c r="I16" s="5"/>
      <c r="J16" s="84"/>
      <c r="K16" s="92"/>
      <c r="L16" s="277" t="s">
        <v>675</v>
      </c>
      <c r="M16" s="87"/>
      <c r="N16" s="76"/>
      <c r="O16" s="77" t="s">
        <v>676</v>
      </c>
      <c r="P16" s="78" t="s">
        <v>33</v>
      </c>
      <c r="Q16" s="79" t="s">
        <v>13</v>
      </c>
      <c r="R16" s="80"/>
      <c r="S16" s="7"/>
      <c r="T16" s="81" t="str">
        <f t="shared" si="1"/>
        <v>Projovem e CEEBJAS</v>
      </c>
      <c r="U16" s="7"/>
      <c r="V16" s="81" t="str">
        <f t="shared" si="2"/>
        <v>Fomentar a integração da Educação de Jovens e Adultos com a Educação Profissional, em cursos planejados, de acordo com as características do público da Educação de Jovens e Adultos e considerando as especificidades das populações itinerantes e do campo e das comunidades indígenas e quilombolas</v>
      </c>
      <c r="W16" s="7"/>
      <c r="X16" s="7"/>
      <c r="Y16" s="7"/>
      <c r="Z16" s="7"/>
      <c r="AA16" s="7"/>
      <c r="AB16" s="7"/>
    </row>
    <row r="17">
      <c r="A17" s="8"/>
      <c r="B17" s="274" t="s">
        <v>677</v>
      </c>
      <c r="C17" s="275" t="s">
        <v>678</v>
      </c>
      <c r="D17" s="4"/>
      <c r="E17" s="4"/>
      <c r="F17" s="5"/>
      <c r="G17" s="31"/>
      <c r="H17" s="24" t="s">
        <v>478</v>
      </c>
      <c r="I17" s="5"/>
      <c r="J17" s="84"/>
      <c r="K17" s="92"/>
      <c r="L17" s="277"/>
      <c r="M17" s="87"/>
      <c r="N17" s="76"/>
      <c r="O17" s="77" t="s">
        <v>679</v>
      </c>
      <c r="P17" s="78" t="s">
        <v>33</v>
      </c>
      <c r="Q17" s="79" t="s">
        <v>13</v>
      </c>
      <c r="R17" s="80"/>
      <c r="S17" s="7"/>
      <c r="T17" s="81" t="str">
        <f t="shared" si="1"/>
        <v/>
      </c>
      <c r="U17" s="7"/>
      <c r="V17" s="81" t="str">
        <f t="shared" si="2"/>
        <v>Ampliar as oportunidades profissionais dos jovens e adultos com deficiência e baixo nível de escolaridade, por meio do acesso à Educação de Jovens e Adultos articulada à Educação Profissional</v>
      </c>
      <c r="W17" s="7"/>
      <c r="X17" s="7"/>
      <c r="Y17" s="7"/>
      <c r="Z17" s="7"/>
      <c r="AA17" s="7"/>
      <c r="AB17" s="7"/>
    </row>
    <row r="18">
      <c r="A18" s="8"/>
      <c r="B18" s="274" t="s">
        <v>680</v>
      </c>
      <c r="C18" s="275" t="s">
        <v>681</v>
      </c>
      <c r="D18" s="4"/>
      <c r="E18" s="4"/>
      <c r="F18" s="5"/>
      <c r="G18" s="31"/>
      <c r="H18" s="24" t="s">
        <v>478</v>
      </c>
      <c r="I18" s="5"/>
      <c r="J18" s="84"/>
      <c r="K18" s="92"/>
      <c r="L18" s="277"/>
      <c r="M18" s="87"/>
      <c r="N18" s="76"/>
      <c r="O18" s="77" t="s">
        <v>682</v>
      </c>
      <c r="P18" s="78" t="s">
        <v>33</v>
      </c>
      <c r="Q18" s="79" t="s">
        <v>30</v>
      </c>
      <c r="R18" s="80"/>
      <c r="S18" s="7"/>
      <c r="T18" s="81" t="str">
        <f t="shared" si="1"/>
        <v/>
      </c>
      <c r="U18" s="7"/>
      <c r="V18" s="81" t="str">
        <f t="shared" si="2"/>
        <v>Incentivar e garantir a criação de políticas municipais de reestruturação e aquisição de equipamentos voltados à expansão e à melhoria da rede física de escolas públicas que atuam na Educação de Jovens e Adultos integrada à Educação Profissional, garantindo acessibilidade à pessoa com deficiência</v>
      </c>
      <c r="W18" s="7"/>
      <c r="X18" s="7"/>
      <c r="Y18" s="7"/>
      <c r="Z18" s="7"/>
      <c r="AA18" s="7"/>
      <c r="AB18" s="7"/>
    </row>
    <row r="19">
      <c r="A19" s="8"/>
      <c r="B19" s="274" t="s">
        <v>683</v>
      </c>
      <c r="C19" s="275" t="s">
        <v>684</v>
      </c>
      <c r="D19" s="4"/>
      <c r="E19" s="4"/>
      <c r="F19" s="5"/>
      <c r="G19" s="31"/>
      <c r="H19" s="24" t="s">
        <v>35</v>
      </c>
      <c r="I19" s="5"/>
      <c r="J19" s="96"/>
      <c r="K19" s="92"/>
      <c r="L19" s="277"/>
      <c r="M19" s="87"/>
      <c r="N19" s="76"/>
      <c r="O19" s="77"/>
      <c r="P19" s="78" t="s">
        <v>44</v>
      </c>
      <c r="Q19" s="79" t="s">
        <v>42</v>
      </c>
      <c r="R19" s="80"/>
      <c r="S19" s="7"/>
      <c r="T19" s="81" t="str">
        <f t="shared" si="1"/>
        <v/>
      </c>
      <c r="U19" s="7"/>
      <c r="V19" s="81" t="str">
        <f t="shared" si="2"/>
        <v>Estimular a diversificação curricular da Educação de Jovens e Adultos, articulando a Formação Básica e a preparação para o mundo do trabalho e estabelecendo interrelações entre teoria e prática, nos eixos da ciência, do trabalho, da tecnologia e da cultura e cidadania, de forma a organizar o tempo e os espaços pedagógicos adequados às especificidades sociais, culturais e identitárias desses estudantes</v>
      </c>
      <c r="W19" s="7"/>
      <c r="X19" s="7"/>
      <c r="Y19" s="7"/>
      <c r="Z19" s="7"/>
      <c r="AA19" s="7"/>
      <c r="AB19" s="7"/>
    </row>
    <row r="20">
      <c r="A20" s="8"/>
      <c r="B20" s="274" t="s">
        <v>685</v>
      </c>
      <c r="C20" s="275" t="s">
        <v>686</v>
      </c>
      <c r="D20" s="4"/>
      <c r="E20" s="4"/>
      <c r="F20" s="5"/>
      <c r="G20" s="31"/>
      <c r="H20" s="276"/>
      <c r="I20" s="5"/>
      <c r="J20" s="84"/>
      <c r="K20" s="92"/>
      <c r="L20" s="278" t="s">
        <v>687</v>
      </c>
      <c r="M20" s="87"/>
      <c r="N20" s="76"/>
      <c r="O20" s="77" t="s">
        <v>688</v>
      </c>
      <c r="P20" s="78" t="s">
        <v>33</v>
      </c>
      <c r="Q20" s="79" t="s">
        <v>30</v>
      </c>
      <c r="R20" s="80"/>
      <c r="S20" s="7"/>
      <c r="T20" s="81" t="str">
        <f t="shared" si="1"/>
        <v>Da mesma forma, trata-se também de estratégia que sugere o planejamento integrado entre demanda por escolarização aos munícipes e o ofertante da etapa da educação básica, articulação importante entre a RME e REE</v>
      </c>
      <c r="U20" s="7"/>
      <c r="V20" s="81" t="str">
        <f t="shared" si="2"/>
        <v>Fomentar a produção de material didático, o desenvolvimento de currículos e metodologias específicas, os instrumentos de avaliação, o acesso a equipamentos e laboratórios e a formação continuada de docentes das redes públicas que atuam na Educação de Jovens e Adultos articulada à Educação Profissional</v>
      </c>
      <c r="W20" s="7"/>
      <c r="X20" s="7"/>
      <c r="Y20" s="7"/>
      <c r="Z20" s="7"/>
      <c r="AA20" s="7"/>
      <c r="AB20" s="7"/>
    </row>
    <row r="21">
      <c r="A21" s="8"/>
      <c r="B21" s="274"/>
      <c r="C21" s="151" t="s">
        <v>626</v>
      </c>
      <c r="D21" s="22"/>
      <c r="E21" s="22"/>
      <c r="F21" s="21"/>
      <c r="G21" s="31"/>
      <c r="H21" s="24" t="s">
        <v>35</v>
      </c>
      <c r="I21" s="5"/>
      <c r="J21" s="84"/>
      <c r="K21" s="92"/>
      <c r="L21" s="278" t="s">
        <v>689</v>
      </c>
      <c r="M21" s="87"/>
      <c r="N21" s="76"/>
      <c r="O21" s="77"/>
      <c r="P21" s="78"/>
      <c r="Q21" s="79"/>
      <c r="R21" s="80"/>
      <c r="S21" s="7"/>
      <c r="T21" s="81" t="str">
        <f t="shared" si="1"/>
        <v>Da mesma forma, trata-se também de estratégia que sugere o planejamento integrado entre demanda por escolarização aos munícipes e o ofertante da etapa da educação básica, articulação importante entre a RME, REE e PPGE das IES.</v>
      </c>
      <c r="U21" s="7"/>
      <c r="V21" s="81" t="str">
        <f t="shared" si="2"/>
        <v>Suprimida da Lei 12.291/2015</v>
      </c>
      <c r="W21" s="7"/>
      <c r="X21" s="7"/>
      <c r="Y21" s="7"/>
      <c r="Z21" s="7"/>
      <c r="AA21" s="7"/>
      <c r="AB21" s="7"/>
    </row>
    <row r="22">
      <c r="A22" s="8"/>
      <c r="B22" s="274"/>
      <c r="C22" s="151" t="s">
        <v>626</v>
      </c>
      <c r="D22" s="22"/>
      <c r="E22" s="22"/>
      <c r="F22" s="21"/>
      <c r="G22" s="31"/>
      <c r="H22" s="24" t="s">
        <v>85</v>
      </c>
      <c r="I22" s="5"/>
      <c r="J22" s="84"/>
      <c r="K22" s="92"/>
      <c r="L22" s="278" t="s">
        <v>690</v>
      </c>
      <c r="M22" s="87"/>
      <c r="N22" s="76"/>
      <c r="O22" s="77"/>
      <c r="P22" s="78"/>
      <c r="Q22" s="79"/>
      <c r="R22" s="80"/>
      <c r="S22" s="7"/>
      <c r="T22" s="81" t="str">
        <f t="shared" si="1"/>
        <v>Da mesma forma, trata-se também de estratégia que sugere o planejamento integrado entre demanda por escolarização aos munícipes e o ofertante da etapa da educação básica, articulação importante entre a RME, REE iniciativa privada e PPGE das IES.</v>
      </c>
      <c r="U22" s="7"/>
      <c r="V22" s="81" t="str">
        <f t="shared" si="2"/>
        <v>Suprimida da Lei 12.291/2015</v>
      </c>
      <c r="W22" s="7"/>
      <c r="X22" s="7"/>
      <c r="Y22" s="7"/>
      <c r="Z22" s="7"/>
      <c r="AA22" s="7"/>
      <c r="AB22" s="7"/>
    </row>
    <row r="23">
      <c r="A23" s="8"/>
      <c r="B23" s="274" t="s">
        <v>691</v>
      </c>
      <c r="C23" s="275" t="s">
        <v>692</v>
      </c>
      <c r="D23" s="4"/>
      <c r="E23" s="4"/>
      <c r="F23" s="5"/>
      <c r="G23" s="31"/>
      <c r="H23" s="24"/>
      <c r="I23" s="5"/>
      <c r="J23" s="84"/>
      <c r="K23" s="92"/>
      <c r="L23" s="277"/>
      <c r="M23" s="87"/>
      <c r="N23" s="76"/>
      <c r="O23" s="77" t="s">
        <v>693</v>
      </c>
      <c r="P23" s="78" t="s">
        <v>44</v>
      </c>
      <c r="Q23" s="79" t="s">
        <v>42</v>
      </c>
      <c r="R23" s="80"/>
      <c r="S23" s="7"/>
      <c r="T23" s="81" t="str">
        <f t="shared" si="1"/>
        <v/>
      </c>
      <c r="U23" s="7"/>
      <c r="V23" s="81" t="str">
        <f t="shared" si="2"/>
        <v>Orientar a expansão da oferta de Educação de Jovens e Adultos articulada à Educação Profissional, de modo a atender às pessoas privadas de liberdade nos estabelecimentos penais assim como jovens adultos abrigados em instituições de acolhimento para pessoas em situação de violência doméstica, ameaça e risco de morte, assegurando-se formação específica dos professores e das professoras e implementação de diretrizes nacionais em regime de colaboração, garantindo o sigilo e a segurança dos envolvidos</v>
      </c>
      <c r="W23" s="7"/>
      <c r="X23" s="7"/>
      <c r="Y23" s="7"/>
      <c r="Z23" s="7"/>
      <c r="AA23" s="7"/>
      <c r="AB23" s="7"/>
    </row>
    <row r="24">
      <c r="A24" s="8"/>
      <c r="B24" s="274" t="s">
        <v>694</v>
      </c>
      <c r="C24" s="275" t="s">
        <v>695</v>
      </c>
      <c r="D24" s="4"/>
      <c r="E24" s="4"/>
      <c r="F24" s="5"/>
      <c r="G24" s="31"/>
      <c r="H24" s="279" t="s">
        <v>506</v>
      </c>
      <c r="I24" s="5"/>
      <c r="J24" s="84"/>
      <c r="K24" s="92"/>
      <c r="L24" s="277"/>
      <c r="M24" s="87"/>
      <c r="N24" s="76"/>
      <c r="O24" s="77" t="s">
        <v>664</v>
      </c>
      <c r="P24" s="78"/>
      <c r="Q24" s="79"/>
      <c r="R24" s="80"/>
      <c r="S24" s="7"/>
      <c r="T24" s="81" t="str">
        <f t="shared" si="1"/>
        <v/>
      </c>
      <c r="U24" s="7"/>
      <c r="V24" s="81" t="str">
        <f t="shared" si="2"/>
        <v>Implementar mecanismos de reconhecimento de saberes dos jovens e adultos trabalhadores, a serem considerados na articulação curricular dos cursos de formação inicial e continuada e dos cursos técnicos de nível médio, garantindo a educação presencial, de qualidade, evitando aceleração do processo educacional e valorizando o saber que os educandos trazem para a sala de aula</v>
      </c>
      <c r="W24" s="7"/>
      <c r="X24" s="7"/>
      <c r="Y24" s="7"/>
      <c r="Z24" s="7"/>
      <c r="AA24" s="7"/>
      <c r="AB24" s="7"/>
    </row>
    <row r="25">
      <c r="A25" s="8"/>
      <c r="B25" s="274" t="s">
        <v>696</v>
      </c>
      <c r="C25" s="275" t="s">
        <v>697</v>
      </c>
      <c r="D25" s="4"/>
      <c r="E25" s="4"/>
      <c r="F25" s="5"/>
      <c r="G25" s="31"/>
      <c r="H25" s="24"/>
      <c r="I25" s="5"/>
      <c r="J25" s="84"/>
      <c r="K25" s="92"/>
      <c r="L25" s="277"/>
      <c r="M25" s="87"/>
      <c r="N25" s="76"/>
      <c r="O25" s="77"/>
      <c r="P25" s="78" t="s">
        <v>44</v>
      </c>
      <c r="Q25" s="79" t="s">
        <v>42</v>
      </c>
      <c r="R25" s="80"/>
      <c r="S25" s="7"/>
      <c r="T25" s="81" t="str">
        <f t="shared" si="1"/>
        <v/>
      </c>
      <c r="U25" s="7"/>
      <c r="V25" s="81" t="str">
        <f t="shared" si="2"/>
        <v>Apoiar ações de Educação Profissional para a modalidade EJA em parceria com IES – Instituições de Ensino Superior públicas e privadas criando mais oportunidades de inserção no mercado de trabalho e em projetos que garantam o acesso a geração de emprego e renda com articulação do poder público municipal, estadual e federal</v>
      </c>
      <c r="W25" s="7"/>
      <c r="X25" s="7"/>
      <c r="Y25" s="7"/>
      <c r="Z25" s="7"/>
      <c r="AA25" s="7"/>
      <c r="AB25" s="7"/>
    </row>
    <row r="26">
      <c r="A26" s="8"/>
      <c r="B26" s="274" t="s">
        <v>698</v>
      </c>
      <c r="C26" s="275" t="s">
        <v>699</v>
      </c>
      <c r="D26" s="4"/>
      <c r="E26" s="4"/>
      <c r="F26" s="5"/>
      <c r="G26" s="31"/>
      <c r="H26" s="24"/>
      <c r="I26" s="5"/>
      <c r="J26" s="84"/>
      <c r="K26" s="92"/>
      <c r="L26" s="277"/>
      <c r="M26" s="87"/>
      <c r="N26" s="76"/>
      <c r="O26" s="77" t="s">
        <v>700</v>
      </c>
      <c r="P26" s="78" t="s">
        <v>33</v>
      </c>
      <c r="Q26" s="79" t="s">
        <v>30</v>
      </c>
      <c r="R26" s="80"/>
      <c r="S26" s="7"/>
      <c r="T26" s="81" t="str">
        <f t="shared" si="1"/>
        <v/>
      </c>
      <c r="U26" s="7"/>
      <c r="V26" s="81" t="str">
        <f t="shared" si="2"/>
        <v>Garantir a oferta da escolarização nos níveis fundamental I, II e médio, articulado com a profissionalização, em parceria com o Governo Estadual e Federal e apoio de universidades públicas e privadas aos adolescentes acima de 16 (dezesseis) anos e jovens, adultos e idosos que se encontram em situação de rua e às trabalhadoras e trabalhadores do sexo, levando em consideração as especificidades do público atendido</v>
      </c>
      <c r="W26" s="7"/>
      <c r="X26" s="7"/>
      <c r="Y26" s="7"/>
      <c r="Z26" s="7"/>
      <c r="AA26" s="7"/>
      <c r="AB26" s="7"/>
    </row>
    <row r="27">
      <c r="A27" s="8"/>
      <c r="B27" s="274" t="s">
        <v>701</v>
      </c>
      <c r="C27" s="275" t="s">
        <v>702</v>
      </c>
      <c r="D27" s="4"/>
      <c r="E27" s="4"/>
      <c r="F27" s="5"/>
      <c r="G27" s="31"/>
      <c r="H27" s="24"/>
      <c r="I27" s="5"/>
      <c r="J27" s="96"/>
      <c r="K27" s="92"/>
      <c r="L27" s="277"/>
      <c r="M27" s="87"/>
      <c r="N27" s="76"/>
      <c r="O27" s="77" t="s">
        <v>676</v>
      </c>
      <c r="P27" s="78" t="s">
        <v>33</v>
      </c>
      <c r="Q27" s="79" t="s">
        <v>30</v>
      </c>
      <c r="R27" s="80"/>
      <c r="S27" s="7"/>
      <c r="T27" s="81" t="str">
        <f t="shared" si="1"/>
        <v/>
      </c>
      <c r="U27" s="7"/>
      <c r="V27" s="81" t="str">
        <f t="shared" si="2"/>
        <v>Ampliar o orçamento público municipal e estadual destinado a expansão e manutenção da oferta da EJA e da Educação Profissional</v>
      </c>
      <c r="W27" s="7"/>
      <c r="X27" s="7"/>
      <c r="Y27" s="7"/>
      <c r="Z27" s="7"/>
      <c r="AA27" s="7"/>
      <c r="AB27" s="7"/>
    </row>
    <row r="28">
      <c r="A28" s="8"/>
      <c r="B28" s="274" t="s">
        <v>703</v>
      </c>
      <c r="C28" s="275" t="s">
        <v>704</v>
      </c>
      <c r="D28" s="4"/>
      <c r="E28" s="4"/>
      <c r="F28" s="5"/>
      <c r="G28" s="31"/>
      <c r="H28" s="24"/>
      <c r="I28" s="5"/>
      <c r="J28" s="84"/>
      <c r="K28" s="92"/>
      <c r="L28" s="277"/>
      <c r="M28" s="87"/>
      <c r="N28" s="76"/>
      <c r="O28" s="77"/>
      <c r="P28" s="78" t="s">
        <v>44</v>
      </c>
      <c r="Q28" s="79" t="s">
        <v>42</v>
      </c>
      <c r="R28" s="80"/>
      <c r="S28" s="7"/>
      <c r="T28" s="81" t="str">
        <f t="shared" si="1"/>
        <v/>
      </c>
      <c r="U28" s="7"/>
      <c r="V28" s="81" t="str">
        <f t="shared" si="2"/>
        <v>Garantir professor tradutor/ intérprete e/ou professor de apoio, mediante diagnóstico, laudo de profissional especializado e/ou avaliação psicoeducacional</v>
      </c>
      <c r="W28" s="7"/>
      <c r="X28" s="7"/>
      <c r="Y28" s="7"/>
      <c r="Z28" s="7"/>
      <c r="AA28" s="7"/>
      <c r="AB28" s="7"/>
    </row>
    <row r="29">
      <c r="A29" s="8"/>
      <c r="B29" s="274" t="s">
        <v>705</v>
      </c>
      <c r="C29" s="275" t="s">
        <v>706</v>
      </c>
      <c r="D29" s="4"/>
      <c r="E29" s="4"/>
      <c r="F29" s="5"/>
      <c r="G29" s="31"/>
      <c r="H29" s="24"/>
      <c r="I29" s="5"/>
      <c r="J29" s="84"/>
      <c r="K29" s="92"/>
      <c r="L29" s="277"/>
      <c r="M29" s="87"/>
      <c r="N29" s="76"/>
      <c r="O29" s="77"/>
      <c r="P29" s="78" t="s">
        <v>44</v>
      </c>
      <c r="Q29" s="79" t="s">
        <v>42</v>
      </c>
      <c r="R29" s="80"/>
      <c r="S29" s="7"/>
      <c r="T29" s="81" t="str">
        <f t="shared" si="1"/>
        <v/>
      </c>
      <c r="U29" s="7"/>
      <c r="V29" s="81" t="str">
        <f t="shared" si="2"/>
        <v>Garantir recursos e serviços de acessibilidade aos jovens, adultos e idosos com deficiência matriculados na EJA, mediante o estudo de cada caso e elaboração do plano educacional de atendimento especializado, com o objetivo de identificar e eliminar as barreiras ao plano de acesso, participação e aprendizagem</v>
      </c>
      <c r="W29" s="7"/>
      <c r="X29" s="7"/>
      <c r="Y29" s="7"/>
      <c r="Z29" s="7"/>
      <c r="AA29" s="7"/>
      <c r="AB29" s="7"/>
    </row>
    <row r="30">
      <c r="A30" s="8"/>
      <c r="B30" s="274" t="s">
        <v>707</v>
      </c>
      <c r="C30" s="275" t="s">
        <v>708</v>
      </c>
      <c r="D30" s="4"/>
      <c r="E30" s="4"/>
      <c r="F30" s="5"/>
      <c r="G30" s="31"/>
      <c r="H30" s="24"/>
      <c r="I30" s="5"/>
      <c r="J30" s="84"/>
      <c r="K30" s="92"/>
      <c r="L30" s="277"/>
      <c r="M30" s="87"/>
      <c r="N30" s="76"/>
      <c r="O30" s="77" t="s">
        <v>709</v>
      </c>
      <c r="P30" s="78" t="s">
        <v>261</v>
      </c>
      <c r="Q30" s="79" t="s">
        <v>13</v>
      </c>
      <c r="R30" s="80"/>
      <c r="S30" s="7"/>
      <c r="T30" s="81" t="str">
        <f t="shared" si="1"/>
        <v/>
      </c>
      <c r="U30" s="7"/>
      <c r="V30" s="81" t="str">
        <f t="shared" si="2"/>
        <v>Garantir gratuidade integral de transporte público aos educandos jovens e adultos matriculados na rede Municipal e Estadual de Educação do Município de Londrina</v>
      </c>
      <c r="W30" s="7"/>
      <c r="X30" s="7"/>
      <c r="Y30" s="7"/>
      <c r="Z30" s="7"/>
      <c r="AA30" s="7"/>
      <c r="AB30" s="7"/>
    </row>
    <row r="31">
      <c r="A31" s="8"/>
      <c r="B31" s="274" t="s">
        <v>710</v>
      </c>
      <c r="C31" s="275" t="s">
        <v>711</v>
      </c>
      <c r="D31" s="4"/>
      <c r="E31" s="4"/>
      <c r="F31" s="5"/>
      <c r="G31" s="31"/>
      <c r="H31" s="24"/>
      <c r="I31" s="5"/>
      <c r="J31" s="84"/>
      <c r="K31" s="92"/>
      <c r="L31" s="277"/>
      <c r="M31" s="87"/>
      <c r="N31" s="76"/>
      <c r="O31" s="77" t="s">
        <v>712</v>
      </c>
      <c r="P31" s="78" t="s">
        <v>44</v>
      </c>
      <c r="Q31" s="79" t="s">
        <v>42</v>
      </c>
      <c r="R31" s="80"/>
      <c r="S31" s="7"/>
      <c r="T31" s="81" t="str">
        <f t="shared" si="1"/>
        <v/>
      </c>
      <c r="U31" s="7"/>
      <c r="V31" s="81" t="str">
        <f t="shared" si="2"/>
        <v>Construir uma política pública intersetorial que garanta a inclusão dos imigrantes, LGBT/QI e outras minorias, sem caráter segregatório</v>
      </c>
      <c r="W31" s="7"/>
      <c r="X31" s="7"/>
      <c r="Y31" s="7"/>
      <c r="Z31" s="7"/>
      <c r="AA31" s="7"/>
      <c r="AB31" s="7"/>
    </row>
    <row r="32">
      <c r="A32" s="8"/>
      <c r="B32" s="274" t="s">
        <v>713</v>
      </c>
      <c r="C32" s="275" t="s">
        <v>714</v>
      </c>
      <c r="D32" s="4"/>
      <c r="E32" s="4"/>
      <c r="F32" s="5"/>
      <c r="G32" s="31"/>
      <c r="H32" s="279" t="s">
        <v>506</v>
      </c>
      <c r="I32" s="5"/>
      <c r="J32" s="84"/>
      <c r="K32" s="92"/>
      <c r="L32" s="277"/>
      <c r="M32" s="87"/>
      <c r="N32" s="76"/>
      <c r="O32" s="77" t="s">
        <v>610</v>
      </c>
      <c r="P32" s="78" t="s">
        <v>126</v>
      </c>
      <c r="Q32" s="79" t="s">
        <v>13</v>
      </c>
      <c r="R32" s="80"/>
      <c r="S32" s="7"/>
      <c r="T32" s="81" t="str">
        <f t="shared" si="1"/>
        <v/>
      </c>
      <c r="U32" s="7"/>
      <c r="V32" s="81" t="str">
        <f t="shared" si="2"/>
        <v>Articular com o Governo Estadual e Federal a ampliação de recursos públicos contínuos destinados na oferta de Educação de Jovens e Adultos (Fundamental II e Médio) na forma de 100% (cem por cento) presencial;</v>
      </c>
      <c r="W32" s="7"/>
      <c r="X32" s="7"/>
      <c r="Y32" s="7"/>
      <c r="Z32" s="7"/>
      <c r="AA32" s="7"/>
      <c r="AB32" s="7"/>
    </row>
    <row r="33">
      <c r="A33" s="17"/>
      <c r="B33" s="280" t="s">
        <v>715</v>
      </c>
      <c r="C33" s="281" t="s">
        <v>716</v>
      </c>
      <c r="D33" s="100"/>
      <c r="E33" s="100"/>
      <c r="F33" s="61"/>
      <c r="G33" s="101"/>
      <c r="H33" s="102"/>
      <c r="I33" s="61"/>
      <c r="J33" s="103"/>
      <c r="K33" s="104"/>
      <c r="L33" s="282"/>
      <c r="M33" s="63"/>
      <c r="N33" s="258"/>
      <c r="O33" s="243" t="s">
        <v>717</v>
      </c>
      <c r="P33" s="244"/>
      <c r="Q33" s="245"/>
      <c r="R33" s="80"/>
      <c r="S33" s="7"/>
      <c r="T33" s="81" t="str">
        <f t="shared" si="1"/>
        <v/>
      </c>
      <c r="U33" s="7"/>
      <c r="V33" s="81" t="str">
        <f t="shared" si="2"/>
        <v>Tornar público, via portal da transparência, anualmente, todos recursos financeiros aplicados diretamente aos educandos da Educação de Jovens e Adultos</v>
      </c>
      <c r="W33" s="7"/>
      <c r="X33" s="7"/>
      <c r="Y33" s="7"/>
      <c r="Z33" s="7"/>
      <c r="AA33" s="7"/>
      <c r="AB33" s="7"/>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sheetData>
  <mergeCells count="85">
    <mergeCell ref="H24:I24"/>
    <mergeCell ref="H25:I25"/>
    <mergeCell ref="H17:I17"/>
    <mergeCell ref="H18:I18"/>
    <mergeCell ref="H19:I19"/>
    <mergeCell ref="H20:I20"/>
    <mergeCell ref="H21:I21"/>
    <mergeCell ref="H22:I22"/>
    <mergeCell ref="H23:I23"/>
    <mergeCell ref="L26:M26"/>
    <mergeCell ref="L27:M27"/>
    <mergeCell ref="L19:M19"/>
    <mergeCell ref="L20:M20"/>
    <mergeCell ref="L21:M21"/>
    <mergeCell ref="L22:M22"/>
    <mergeCell ref="L23:M23"/>
    <mergeCell ref="L24:M24"/>
    <mergeCell ref="L25:M25"/>
    <mergeCell ref="C25:F25"/>
    <mergeCell ref="C26:F26"/>
    <mergeCell ref="H26:I26"/>
    <mergeCell ref="C27:F27"/>
    <mergeCell ref="H27:I27"/>
    <mergeCell ref="H28:I28"/>
    <mergeCell ref="L28:M28"/>
    <mergeCell ref="C28:F28"/>
    <mergeCell ref="C29:F29"/>
    <mergeCell ref="H29:I29"/>
    <mergeCell ref="L29:M29"/>
    <mergeCell ref="C30:F30"/>
    <mergeCell ref="L30:M30"/>
    <mergeCell ref="C31:F31"/>
    <mergeCell ref="L31:M31"/>
    <mergeCell ref="A1:A5"/>
    <mergeCell ref="A6:A10"/>
    <mergeCell ref="B7:D8"/>
    <mergeCell ref="B9:D9"/>
    <mergeCell ref="B10:D10"/>
    <mergeCell ref="A11:A33"/>
    <mergeCell ref="B11:D11"/>
    <mergeCell ref="B12:B13"/>
    <mergeCell ref="B1:C1"/>
    <mergeCell ref="D1:I1"/>
    <mergeCell ref="K1:Q1"/>
    <mergeCell ref="B2:C5"/>
    <mergeCell ref="D2:I5"/>
    <mergeCell ref="J2:J5"/>
    <mergeCell ref="K2:Q5"/>
    <mergeCell ref="B6:D6"/>
    <mergeCell ref="E6:Q6"/>
    <mergeCell ref="E7:M7"/>
    <mergeCell ref="E11:Q11"/>
    <mergeCell ref="C12:F13"/>
    <mergeCell ref="H12:M12"/>
    <mergeCell ref="N12:Q12"/>
    <mergeCell ref="L13:M13"/>
    <mergeCell ref="G12:G13"/>
    <mergeCell ref="H13:I13"/>
    <mergeCell ref="C14:F14"/>
    <mergeCell ref="H14:I14"/>
    <mergeCell ref="L14:M14"/>
    <mergeCell ref="H15:I15"/>
    <mergeCell ref="L15:M15"/>
    <mergeCell ref="C15:F15"/>
    <mergeCell ref="C16:F16"/>
    <mergeCell ref="H16:I16"/>
    <mergeCell ref="L16:M16"/>
    <mergeCell ref="C17:F17"/>
    <mergeCell ref="L17:M17"/>
    <mergeCell ref="L18:M18"/>
    <mergeCell ref="C18:F18"/>
    <mergeCell ref="C19:F19"/>
    <mergeCell ref="C20:F20"/>
    <mergeCell ref="C21:F21"/>
    <mergeCell ref="C22:F22"/>
    <mergeCell ref="C23:F23"/>
    <mergeCell ref="C24:F24"/>
    <mergeCell ref="H30:I30"/>
    <mergeCell ref="H31:I31"/>
    <mergeCell ref="C32:F32"/>
    <mergeCell ref="H32:I32"/>
    <mergeCell ref="L32:M32"/>
    <mergeCell ref="C33:F33"/>
    <mergeCell ref="H33:I33"/>
    <mergeCell ref="L33:M33"/>
  </mergeCells>
  <dataValidations>
    <dataValidation type="list" allowBlank="1" showErrorMessage="1" sqref="K14:K33 Q14:Q33">
      <formula1>"Sim,Não,Parcialmente"</formula1>
    </dataValidation>
    <dataValidation type="list" allowBlank="1" showInputMessage="1" prompt="Clique e insira um valor de a lista de itens" sqref="J14:J33 P14:P33">
      <formula1>"Não iniciada,Em desenvolv.,Concluída,Outro"</formula1>
    </dataValidation>
    <dataValidation type="list" allowBlank="1" showInputMessage="1" showErrorMessage="1" prompt="Selecione &quot;sim&quot; ou &quot;não&quot; na lista." sqref="Q7">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7.0"/>
    <col customWidth="1" min="3" max="10" width="14.43"/>
    <col customWidth="1" min="11" max="11" width="15.14"/>
    <col customWidth="1" min="12" max="13" width="14.43"/>
    <col customWidth="1" min="14" max="14" width="29.0"/>
    <col customWidth="1" min="15" max="15" width="28.71"/>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ht="9.0" customHeight="1">
      <c r="A2" s="8"/>
      <c r="B2" s="9">
        <v>11.0</v>
      </c>
      <c r="C2" s="10"/>
      <c r="D2" s="9" t="s">
        <v>718</v>
      </c>
      <c r="E2" s="11"/>
      <c r="F2" s="11"/>
      <c r="G2" s="11"/>
      <c r="H2" s="11"/>
      <c r="I2" s="10"/>
      <c r="J2" s="246">
        <v>2024.0</v>
      </c>
      <c r="K2" s="283" t="s">
        <v>719</v>
      </c>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ht="8.25" customHeight="1">
      <c r="A4" s="8"/>
      <c r="B4" s="14"/>
      <c r="C4" s="15"/>
      <c r="D4" s="14"/>
      <c r="I4" s="15"/>
      <c r="J4" s="8"/>
      <c r="K4" s="14"/>
      <c r="Q4" s="15"/>
      <c r="R4" s="7"/>
      <c r="S4" s="16"/>
      <c r="T4" s="18" t="str">
        <f>D2</f>
        <v>Triplicar as matrículas da Educação Profissional Técnica de Nível Médio, assegurando a qualidade da oferta e pelo menos 50% (cinquenta por cento) da expansão no segmento público.</v>
      </c>
      <c r="U4" s="19" t="str">
        <f>K2</f>
        <v>Meta atendida pelo Estado</v>
      </c>
      <c r="V4" s="7"/>
      <c r="W4" s="7"/>
      <c r="X4" s="7"/>
      <c r="Y4" s="7"/>
      <c r="Z4" s="7"/>
      <c r="AA4" s="7"/>
      <c r="AB4" s="7"/>
    </row>
    <row r="5" ht="8.25"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170" t="s">
        <v>720</v>
      </c>
      <c r="F7" s="4"/>
      <c r="G7" s="4"/>
      <c r="H7" s="4"/>
      <c r="I7" s="4"/>
      <c r="J7" s="4"/>
      <c r="K7" s="4"/>
      <c r="L7" s="4"/>
      <c r="M7" s="5"/>
      <c r="N7" s="27" t="s">
        <v>11</v>
      </c>
      <c r="O7" s="2"/>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284">
        <v>0.5</v>
      </c>
      <c r="F9" s="284">
        <v>0.5</v>
      </c>
      <c r="G9" s="284">
        <v>0.5</v>
      </c>
      <c r="H9" s="284">
        <v>0.5</v>
      </c>
      <c r="I9" s="284">
        <v>0.5</v>
      </c>
      <c r="J9" s="284">
        <v>0.5</v>
      </c>
      <c r="K9" s="284">
        <v>0.5</v>
      </c>
      <c r="L9" s="284">
        <v>0.5</v>
      </c>
      <c r="M9" s="284">
        <v>0.5</v>
      </c>
      <c r="N9" s="31"/>
      <c r="O9" s="31"/>
      <c r="P9" s="31"/>
      <c r="Q9" s="32"/>
      <c r="R9" s="7"/>
      <c r="S9" s="16"/>
      <c r="T9" s="7"/>
      <c r="U9" s="7"/>
      <c r="V9" s="7"/>
      <c r="W9" s="7"/>
      <c r="X9" s="7"/>
      <c r="Y9" s="7"/>
      <c r="Z9" s="7"/>
      <c r="AA9" s="7"/>
      <c r="AB9" s="7"/>
    </row>
    <row r="10" ht="30.0" customHeight="1">
      <c r="A10" s="8"/>
      <c r="B10" s="33" t="s">
        <v>15</v>
      </c>
      <c r="C10" s="4"/>
      <c r="D10" s="5"/>
      <c r="E10" s="285">
        <v>9556.0</v>
      </c>
      <c r="F10" s="285">
        <v>6755.0</v>
      </c>
      <c r="G10" s="285">
        <v>5460.0</v>
      </c>
      <c r="H10" s="285">
        <v>5432.0</v>
      </c>
      <c r="I10" s="285">
        <v>5806.0</v>
      </c>
      <c r="J10" s="285">
        <v>6215.0</v>
      </c>
      <c r="K10" s="285">
        <v>6451.0</v>
      </c>
      <c r="L10" s="285" t="s">
        <v>721</v>
      </c>
      <c r="M10" s="285" t="s">
        <v>347</v>
      </c>
      <c r="N10" s="120"/>
      <c r="O10" s="120"/>
      <c r="P10" s="120"/>
      <c r="Q10" s="123"/>
      <c r="R10" s="7"/>
      <c r="S10" s="7"/>
      <c r="T10" s="7"/>
      <c r="U10" s="7"/>
      <c r="V10" s="7"/>
      <c r="W10" s="7"/>
      <c r="X10" s="7"/>
      <c r="Y10" s="7"/>
      <c r="Z10" s="7"/>
      <c r="AA10" s="7"/>
      <c r="AB10" s="7"/>
    </row>
    <row r="11">
      <c r="A11" s="8"/>
      <c r="B11" s="25" t="str">
        <f>CONCATENATE($C$6," ",$C$2,"B")</f>
        <v> B</v>
      </c>
      <c r="C11" s="11"/>
      <c r="D11" s="10"/>
      <c r="E11" s="170" t="s">
        <v>722</v>
      </c>
      <c r="F11" s="4"/>
      <c r="G11" s="4"/>
      <c r="H11" s="4"/>
      <c r="I11" s="4"/>
      <c r="J11" s="4"/>
      <c r="K11" s="4"/>
      <c r="L11" s="4"/>
      <c r="M11" s="5"/>
      <c r="N11" s="27" t="s">
        <v>11</v>
      </c>
      <c r="O11" s="2"/>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284">
        <v>0.5</v>
      </c>
      <c r="F13" s="284">
        <v>0.5</v>
      </c>
      <c r="G13" s="284">
        <v>0.5</v>
      </c>
      <c r="H13" s="284">
        <v>0.5</v>
      </c>
      <c r="I13" s="284">
        <v>0.5</v>
      </c>
      <c r="J13" s="284">
        <v>0.5</v>
      </c>
      <c r="K13" s="284">
        <v>0.5</v>
      </c>
      <c r="L13" s="284">
        <v>0.5</v>
      </c>
      <c r="M13" s="284">
        <v>0.5</v>
      </c>
      <c r="N13" s="31"/>
      <c r="O13" s="31"/>
      <c r="P13" s="31"/>
      <c r="Q13" s="32"/>
      <c r="R13" s="7"/>
      <c r="S13" s="7"/>
      <c r="T13" s="7"/>
      <c r="U13" s="7"/>
      <c r="V13" s="7"/>
      <c r="W13" s="7"/>
      <c r="X13" s="7"/>
      <c r="Y13" s="7"/>
      <c r="Z13" s="7"/>
      <c r="AA13" s="7"/>
      <c r="AB13" s="7"/>
    </row>
    <row r="14" ht="30.0" customHeight="1">
      <c r="A14" s="8"/>
      <c r="B14" s="33" t="s">
        <v>15</v>
      </c>
      <c r="C14" s="4"/>
      <c r="D14" s="5"/>
      <c r="E14" s="270">
        <v>0.069</v>
      </c>
      <c r="F14" s="270">
        <v>0.12</v>
      </c>
      <c r="G14" s="286" t="s">
        <v>723</v>
      </c>
      <c r="H14" s="287" t="s">
        <v>723</v>
      </c>
      <c r="I14" s="287" t="s">
        <v>723</v>
      </c>
      <c r="J14" s="270">
        <v>2.199</v>
      </c>
      <c r="K14" s="270">
        <v>1.4</v>
      </c>
      <c r="L14" s="286" t="s">
        <v>721</v>
      </c>
      <c r="M14" s="286" t="s">
        <v>347</v>
      </c>
      <c r="N14" s="120"/>
      <c r="O14" s="120"/>
      <c r="P14" s="120"/>
      <c r="Q14" s="123"/>
      <c r="R14" s="7"/>
      <c r="S14" s="7"/>
      <c r="T14" s="7"/>
      <c r="U14" s="7"/>
      <c r="V14" s="7"/>
      <c r="W14" s="7"/>
      <c r="X14" s="7"/>
      <c r="Y14" s="7"/>
      <c r="Z14" s="7"/>
      <c r="AA14" s="7"/>
      <c r="AB14" s="7"/>
    </row>
    <row r="15" ht="15.75" customHeight="1">
      <c r="A15" s="8"/>
      <c r="B15" s="25" t="str">
        <f>CONCATENATE($C$6," ",$C$2,"C")</f>
        <v> C</v>
      </c>
      <c r="C15" s="11"/>
      <c r="D15" s="10"/>
      <c r="E15" s="170" t="s">
        <v>724</v>
      </c>
      <c r="F15" s="4"/>
      <c r="G15" s="4"/>
      <c r="H15" s="4"/>
      <c r="I15" s="4"/>
      <c r="J15" s="4"/>
      <c r="K15" s="4"/>
      <c r="L15" s="4"/>
      <c r="M15" s="5"/>
      <c r="N15" s="27" t="s">
        <v>11</v>
      </c>
      <c r="O15" s="2" t="s">
        <v>725</v>
      </c>
      <c r="P15" s="27" t="s">
        <v>12</v>
      </c>
      <c r="Q15" s="2"/>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284">
        <v>0.5</v>
      </c>
      <c r="F17" s="284">
        <v>0.5</v>
      </c>
      <c r="G17" s="284">
        <v>0.5</v>
      </c>
      <c r="H17" s="284">
        <v>0.5</v>
      </c>
      <c r="I17" s="284">
        <v>0.5</v>
      </c>
      <c r="J17" s="284">
        <v>0.5</v>
      </c>
      <c r="K17" s="284">
        <v>0.5</v>
      </c>
      <c r="L17" s="284">
        <v>0.5</v>
      </c>
      <c r="M17" s="284">
        <v>0.5</v>
      </c>
      <c r="N17" s="31"/>
      <c r="O17" s="31"/>
      <c r="P17" s="31"/>
      <c r="Q17" s="32"/>
      <c r="R17" s="7"/>
      <c r="S17" s="7"/>
      <c r="T17" s="7"/>
      <c r="U17" s="7"/>
      <c r="V17" s="7"/>
      <c r="W17" s="7"/>
      <c r="X17" s="7"/>
      <c r="Y17" s="7"/>
      <c r="Z17" s="7"/>
      <c r="AA17" s="7"/>
      <c r="AB17" s="7"/>
    </row>
    <row r="18" ht="30.0" customHeight="1">
      <c r="A18" s="17"/>
      <c r="B18" s="33" t="s">
        <v>15</v>
      </c>
      <c r="C18" s="4"/>
      <c r="D18" s="5"/>
      <c r="E18" s="270">
        <v>0.074</v>
      </c>
      <c r="F18" s="270">
        <v>0.031</v>
      </c>
      <c r="G18" s="270">
        <v>0.062</v>
      </c>
      <c r="H18" s="270">
        <v>0.041</v>
      </c>
      <c r="I18" s="270">
        <v>0.111</v>
      </c>
      <c r="J18" s="270">
        <v>0.224</v>
      </c>
      <c r="K18" s="270">
        <v>0.24</v>
      </c>
      <c r="L18" s="286" t="s">
        <v>347</v>
      </c>
      <c r="M18" s="286" t="s">
        <v>347</v>
      </c>
      <c r="N18" s="120"/>
      <c r="O18" s="120"/>
      <c r="P18" s="120"/>
      <c r="Q18" s="123"/>
      <c r="R18" s="7"/>
      <c r="S18" s="16"/>
      <c r="T18" s="7"/>
      <c r="U18" s="7"/>
      <c r="V18" s="7"/>
      <c r="W18" s="7"/>
      <c r="X18" s="7"/>
      <c r="Y18" s="7"/>
      <c r="Z18" s="7"/>
      <c r="AA18" s="7"/>
      <c r="AB18" s="7"/>
    </row>
    <row r="19">
      <c r="A19" s="1" t="s">
        <v>18</v>
      </c>
      <c r="B19" s="41" t="s">
        <v>1</v>
      </c>
      <c r="C19" s="11"/>
      <c r="D19" s="10"/>
      <c r="E19" s="124" t="str">
        <f>D2</f>
        <v>Triplicar as matrículas da Educação Profissional Técnica de Nível Médio, assegurando a qualidade da oferta e pelo menos 50% (cinquenta por cento) da expansão no segmento público.</v>
      </c>
      <c r="F19" s="11"/>
      <c r="G19" s="11"/>
      <c r="H19" s="11"/>
      <c r="I19" s="11"/>
      <c r="J19" s="11"/>
      <c r="K19" s="11"/>
      <c r="L19" s="11"/>
      <c r="M19" s="11"/>
      <c r="N19" s="11"/>
      <c r="O19" s="11"/>
      <c r="P19" s="11"/>
      <c r="Q19" s="10"/>
      <c r="R19" s="43"/>
      <c r="S19" s="44"/>
      <c r="T19" s="7"/>
      <c r="U19" s="7"/>
      <c r="V19" s="7"/>
      <c r="W19" s="7"/>
      <c r="X19" s="7"/>
      <c r="Y19" s="7"/>
      <c r="Z19" s="7"/>
      <c r="AA19" s="7"/>
      <c r="AB19" s="7"/>
    </row>
    <row r="20" ht="15.75" customHeight="1">
      <c r="A20" s="8"/>
      <c r="B20" s="45"/>
      <c r="C20" s="46" t="s">
        <v>20</v>
      </c>
      <c r="D20" s="47"/>
      <c r="E20" s="47"/>
      <c r="F20" s="48"/>
      <c r="G20" s="49" t="s">
        <v>3</v>
      </c>
      <c r="H20" s="50" t="s">
        <v>21</v>
      </c>
      <c r="I20" s="51"/>
      <c r="J20" s="51"/>
      <c r="K20" s="51"/>
      <c r="L20" s="51"/>
      <c r="M20" s="52"/>
      <c r="N20" s="147" t="s">
        <v>22</v>
      </c>
      <c r="O20" s="51"/>
      <c r="P20" s="51"/>
      <c r="Q20" s="52"/>
      <c r="R20" s="54"/>
      <c r="S20" s="44"/>
      <c r="T20" s="7"/>
      <c r="U20" s="7"/>
      <c r="V20" s="7"/>
      <c r="W20" s="7"/>
      <c r="X20" s="7"/>
      <c r="Y20" s="7"/>
      <c r="Z20" s="7"/>
      <c r="AA20" s="7"/>
      <c r="AB20" s="7"/>
    </row>
    <row r="21" ht="15.75" customHeight="1">
      <c r="A21" s="8"/>
      <c r="B21" s="55"/>
      <c r="C21" s="56"/>
      <c r="D21" s="57"/>
      <c r="E21" s="57"/>
      <c r="F21" s="58"/>
      <c r="G21" s="59"/>
      <c r="H21" s="60" t="s">
        <v>23</v>
      </c>
      <c r="I21" s="61"/>
      <c r="J21" s="62" t="s">
        <v>24</v>
      </c>
      <c r="K21" s="62" t="s">
        <v>25</v>
      </c>
      <c r="L21" s="60" t="s">
        <v>26</v>
      </c>
      <c r="M21" s="63"/>
      <c r="N21" s="148" t="s">
        <v>23</v>
      </c>
      <c r="O21" s="149" t="s">
        <v>219</v>
      </c>
      <c r="P21" s="62" t="s">
        <v>24</v>
      </c>
      <c r="Q21" s="150" t="s">
        <v>25</v>
      </c>
      <c r="R21" s="54"/>
      <c r="S21" s="44"/>
      <c r="T21" s="7"/>
      <c r="U21" s="7"/>
      <c r="V21" s="7"/>
      <c r="W21" s="7"/>
      <c r="X21" s="7"/>
      <c r="Y21" s="7"/>
      <c r="Z21" s="7"/>
      <c r="AA21" s="7"/>
      <c r="AB21" s="7"/>
    </row>
    <row r="22">
      <c r="A22" s="8"/>
      <c r="B22" s="206" t="s">
        <v>726</v>
      </c>
      <c r="C22" s="210" t="s">
        <v>727</v>
      </c>
      <c r="D22" s="22"/>
      <c r="E22" s="22"/>
      <c r="F22" s="21"/>
      <c r="G22" s="70"/>
      <c r="H22" s="71"/>
      <c r="I22" s="21"/>
      <c r="J22" s="72"/>
      <c r="K22" s="209"/>
      <c r="L22" s="288" t="s">
        <v>728</v>
      </c>
      <c r="M22" s="75"/>
      <c r="N22" s="76"/>
      <c r="O22" s="77" t="s">
        <v>664</v>
      </c>
      <c r="P22" s="78"/>
      <c r="Q22" s="79"/>
      <c r="R22" s="80"/>
      <c r="S22" s="7"/>
      <c r="T22" s="81" t="str">
        <f t="shared" ref="T22:T38" si="1">L22</f>
        <v>Avaliar com a sociedade a dimensão da meta (triplicar), em função da continuação do texto da meta. Novamente, neste caso, trata-se também de estratégia que sugere o planejamento integrado entre demanda por escolarização aos munícipes e o ofertante da etapa da educação básica, articulação importante entre a RME, REE iniciativa privada e PPGE das IES.</v>
      </c>
      <c r="U22" s="7"/>
      <c r="V22" s="81" t="str">
        <f t="shared" ref="V22:V38" si="2">C22</f>
        <v>Estimular a expansão das matrículas de Educação Profissional Técnica de Nível Médio na rede federal de educação profissional, científica e tecnológica, levando em consideração a responsabilidade dos Institutos na ordenação territorial, sua vinculação com arranjos produtivos, sociais e culturais locais e regionais, bem como a interiorização da Educação Profissional</v>
      </c>
      <c r="W22" s="7"/>
      <c r="X22" s="7"/>
      <c r="Y22" s="7"/>
      <c r="Z22" s="7"/>
      <c r="AA22" s="7"/>
      <c r="AB22" s="7"/>
    </row>
    <row r="23">
      <c r="A23" s="8"/>
      <c r="B23" s="251" t="s">
        <v>729</v>
      </c>
      <c r="C23" s="289" t="s">
        <v>730</v>
      </c>
      <c r="D23" s="4"/>
      <c r="E23" s="4"/>
      <c r="F23" s="5"/>
      <c r="G23" s="31"/>
      <c r="H23" s="24"/>
      <c r="I23" s="5"/>
      <c r="J23" s="84"/>
      <c r="K23" s="212" t="s">
        <v>30</v>
      </c>
      <c r="L23" s="191" t="s">
        <v>731</v>
      </c>
      <c r="M23" s="87"/>
      <c r="N23" s="76"/>
      <c r="O23" s="77" t="s">
        <v>664</v>
      </c>
      <c r="P23" s="78"/>
      <c r="Q23" s="79"/>
      <c r="R23" s="80"/>
      <c r="S23" s="7"/>
      <c r="T23" s="81" t="str">
        <f t="shared" si="1"/>
        <v>Trata-se também de estratégia que sugere o planejamento integrado entre demanda por escolarização aos munícipes e o ofertante da etapa da educação básica, articulação importante entre a RME, REE iniciativa privada e PPGE das IES.</v>
      </c>
      <c r="U23" s="7"/>
      <c r="V23" s="81" t="str">
        <f t="shared" si="2"/>
        <v>Fomentar a expansão da oferta de Educação Profissional Técnica de Nível Médio nas redes públicas estaduais de ensino</v>
      </c>
      <c r="W23" s="7"/>
      <c r="X23" s="7"/>
      <c r="Y23" s="7"/>
      <c r="Z23" s="7"/>
      <c r="AA23" s="7"/>
      <c r="AB23" s="7"/>
    </row>
    <row r="24">
      <c r="A24" s="8"/>
      <c r="B24" s="251" t="s">
        <v>732</v>
      </c>
      <c r="C24" s="289" t="s">
        <v>733</v>
      </c>
      <c r="D24" s="4"/>
      <c r="E24" s="4"/>
      <c r="F24" s="5"/>
      <c r="G24" s="31"/>
      <c r="H24" s="254" t="s">
        <v>506</v>
      </c>
      <c r="I24" s="5"/>
      <c r="J24" s="84"/>
      <c r="K24" s="92"/>
      <c r="L24" s="191" t="s">
        <v>734</v>
      </c>
      <c r="M24" s="87"/>
      <c r="N24" s="76"/>
      <c r="O24" s="77" t="s">
        <v>664</v>
      </c>
      <c r="P24" s="78"/>
      <c r="Q24" s="79"/>
      <c r="R24" s="80"/>
      <c r="S24" s="7"/>
      <c r="T24" s="81" t="str">
        <f t="shared" si="1"/>
        <v>Novamente, neste caso, trata-se também de estratégia que sugere o planejamento integrado entre demanda por escolarização aos munícipes e o ofertante da etapa da educação básica, articulação importante entre a RME, REE iniciativa privada e PPGE das IES.</v>
      </c>
      <c r="U24" s="7"/>
      <c r="V24" s="81" t="str">
        <f t="shared" si="2"/>
        <v>Fomentar a expansão da oferta de Educação Profissional Técnica de Nível Médio na modalidade de Educação à Distância, presencial e semipresencial, com a finalidade de ampliar o atendimento e democratizar o acesso à Educação Profissional Pública e Gratuita, assegurando padrão de qualidade</v>
      </c>
      <c r="W24" s="7"/>
      <c r="X24" s="7"/>
      <c r="Y24" s="7"/>
      <c r="Z24" s="7"/>
      <c r="AA24" s="7"/>
      <c r="AB24" s="7"/>
    </row>
    <row r="25">
      <c r="A25" s="8"/>
      <c r="B25" s="251" t="s">
        <v>735</v>
      </c>
      <c r="C25" s="289" t="s">
        <v>736</v>
      </c>
      <c r="D25" s="4"/>
      <c r="E25" s="4"/>
      <c r="F25" s="5"/>
      <c r="G25" s="31"/>
      <c r="H25" s="24"/>
      <c r="I25" s="5"/>
      <c r="J25" s="84"/>
      <c r="K25" s="92"/>
      <c r="L25" s="191" t="s">
        <v>731</v>
      </c>
      <c r="M25" s="87"/>
      <c r="N25" s="76"/>
      <c r="O25" s="77" t="s">
        <v>664</v>
      </c>
      <c r="P25" s="78"/>
      <c r="Q25" s="79"/>
      <c r="R25" s="80"/>
      <c r="S25" s="7"/>
      <c r="T25" s="81" t="str">
        <f t="shared" si="1"/>
        <v>Trata-se também de estratégia que sugere o planejamento integrado entre demanda por escolarização aos munícipes e o ofertante da etapa da educação básica, articulação importante entre a RME, REE iniciativa privada e PPGE das IES.</v>
      </c>
      <c r="U25" s="7"/>
      <c r="V25" s="81" t="str">
        <f t="shared" si="2"/>
        <v>Estimular a expansão do estágio na Educação Profissional Técnica de Nível Médio e do Ensino Médio Regular, preservando-se seu caráter pedagógico integrado ao itinerário formativo do estudante, visando à formação de qualificações próprias da atividade profissional, à contextualização curricular e ao desenvolvimento da juventude</v>
      </c>
      <c r="W25" s="7"/>
      <c r="X25" s="7"/>
      <c r="Y25" s="7"/>
      <c r="Z25" s="7"/>
      <c r="AA25" s="7"/>
      <c r="AB25" s="7"/>
    </row>
    <row r="26">
      <c r="A26" s="8"/>
      <c r="B26" s="251" t="s">
        <v>737</v>
      </c>
      <c r="C26" s="289" t="s">
        <v>738</v>
      </c>
      <c r="D26" s="4"/>
      <c r="E26" s="4"/>
      <c r="F26" s="5"/>
      <c r="G26" s="31"/>
      <c r="H26" s="24"/>
      <c r="I26" s="5"/>
      <c r="J26" s="84"/>
      <c r="K26" s="92"/>
      <c r="L26" s="191" t="s">
        <v>739</v>
      </c>
      <c r="M26" s="87"/>
      <c r="N26" s="76"/>
      <c r="O26" s="77" t="s">
        <v>664</v>
      </c>
      <c r="P26" s="78"/>
      <c r="Q26" s="79"/>
      <c r="R26" s="80"/>
      <c r="S26" s="7"/>
      <c r="T26" s="81" t="str">
        <f t="shared" si="1"/>
        <v>Necessário avaliar essa estratégia à luz da legislação escolar vigente </v>
      </c>
      <c r="U26" s="7"/>
      <c r="V26" s="81" t="str">
        <f t="shared" si="2"/>
        <v>Estimular a ampliação da oferta de programas de reconhecimento de saberes para fins de certificação profissional em nível técnico</v>
      </c>
      <c r="W26" s="7"/>
      <c r="X26" s="7"/>
      <c r="Y26" s="7"/>
      <c r="Z26" s="7"/>
      <c r="AA26" s="7"/>
      <c r="AB26" s="7"/>
    </row>
    <row r="27">
      <c r="A27" s="8"/>
      <c r="B27" s="251" t="s">
        <v>740</v>
      </c>
      <c r="C27" s="289" t="s">
        <v>741</v>
      </c>
      <c r="D27" s="4"/>
      <c r="E27" s="4"/>
      <c r="F27" s="5"/>
      <c r="G27" s="31"/>
      <c r="H27" s="24"/>
      <c r="I27" s="5"/>
      <c r="J27" s="96"/>
      <c r="K27" s="92"/>
      <c r="L27" s="191" t="s">
        <v>742</v>
      </c>
      <c r="M27" s="87"/>
      <c r="N27" s="76"/>
      <c r="O27" s="77" t="s">
        <v>664</v>
      </c>
      <c r="P27" s="78"/>
      <c r="Q27" s="79"/>
      <c r="R27" s="80"/>
      <c r="S27" s="7"/>
      <c r="T27" s="81" t="str">
        <f t="shared" si="1"/>
        <v>Sugere o planejamento integrado entre demanda por escolarização aos munícipes e o ofertante da etapa da educação básica, articulação importante entre a RME, REE iniciativa privada e PPGE das IES.</v>
      </c>
      <c r="U27" s="7"/>
      <c r="V27" s="81" t="str">
        <f t="shared" si="2"/>
        <v>Estimular a ampliação da oferta de matrículas gratuitas de Educação Profissional Técnica de Nível Médio pelas entidades privadas de formação profissional e/ou não governamental, dando prioridade aos jovens, adolescentes e adultos com deficiência e/ou vulnerabilidade social;</v>
      </c>
      <c r="W27" s="7"/>
      <c r="X27" s="7"/>
      <c r="Y27" s="7"/>
      <c r="Z27" s="7"/>
      <c r="AA27" s="7"/>
      <c r="AB27" s="7"/>
    </row>
    <row r="28">
      <c r="A28" s="8"/>
      <c r="B28" s="251" t="s">
        <v>743</v>
      </c>
      <c r="C28" s="289" t="s">
        <v>744</v>
      </c>
      <c r="D28" s="4"/>
      <c r="E28" s="4"/>
      <c r="F28" s="5"/>
      <c r="G28" s="31"/>
      <c r="H28" s="24"/>
      <c r="I28" s="5"/>
      <c r="J28" s="84"/>
      <c r="K28" s="92"/>
      <c r="L28" s="191" t="s">
        <v>169</v>
      </c>
      <c r="M28" s="87"/>
      <c r="N28" s="76"/>
      <c r="O28" s="77" t="s">
        <v>664</v>
      </c>
      <c r="P28" s="78"/>
      <c r="Q28" s="79"/>
      <c r="R28" s="80"/>
      <c r="S28" s="7"/>
      <c r="T28" s="81" t="str">
        <f t="shared" si="1"/>
        <v>Considerar a qualificação do verbo “incentivar” nesse caso, uma vez que a atuação prioritária do município é no ensino fundamental e educação infantil (Art. 211 CF). Analisar, mediante o instrumento “nota técnica”, a possibilidade de reescrita da estratégia de forma a estabelecer com clareza o que essa estratégia prescreve à luz da vontade das representações da sociedade de Londrina, uma vez que o PME é do território e a população atendida pelo ensino médio é composta de munícipes residentes em Londrina.</v>
      </c>
      <c r="U28" s="7"/>
      <c r="V28" s="81" t="str">
        <f t="shared" si="2"/>
        <v>Incentivar a expansão da oferta de financiamento estudantil à Educação Profissional Técnica de Nível Médio oferecida em instituições privadas de Educação Superior;</v>
      </c>
      <c r="W28" s="7"/>
      <c r="X28" s="7"/>
      <c r="Y28" s="7"/>
      <c r="Z28" s="7"/>
      <c r="AA28" s="7"/>
      <c r="AB28" s="7"/>
    </row>
    <row r="29">
      <c r="A29" s="8"/>
      <c r="B29" s="251" t="s">
        <v>745</v>
      </c>
      <c r="C29" s="289" t="s">
        <v>746</v>
      </c>
      <c r="D29" s="4"/>
      <c r="E29" s="4"/>
      <c r="F29" s="5"/>
      <c r="G29" s="31"/>
      <c r="H29" s="24"/>
      <c r="I29" s="5"/>
      <c r="J29" s="84"/>
      <c r="K29" s="92"/>
      <c r="L29" s="191" t="s">
        <v>747</v>
      </c>
      <c r="M29" s="87"/>
      <c r="N29" s="76"/>
      <c r="O29" s="77" t="s">
        <v>664</v>
      </c>
      <c r="P29" s="78"/>
      <c r="Q29" s="79"/>
      <c r="R29" s="80"/>
      <c r="S29" s="7"/>
      <c r="T29" s="81" t="str">
        <f t="shared" si="1"/>
        <v>Necessário avaliar essa estratégia à luz da legislação escolar vigente e a proposta do “Sistema de Avaliação da Qualidade da Educação Profissional Técnica de nível médio”</v>
      </c>
      <c r="U29" s="7"/>
      <c r="V29" s="81" t="str">
        <f t="shared" si="2"/>
        <v>Apoiar a institucionalização de Sistema de Avaliação da Qualidade da Educação Profissional Técnica de nível médio das redes escolares públicas e privadas</v>
      </c>
      <c r="W29" s="7"/>
      <c r="X29" s="7"/>
      <c r="Y29" s="7"/>
      <c r="Z29" s="7"/>
      <c r="AA29" s="7"/>
      <c r="AB29" s="7"/>
    </row>
    <row r="30">
      <c r="A30" s="8"/>
      <c r="B30" s="251" t="s">
        <v>748</v>
      </c>
      <c r="C30" s="289" t="s">
        <v>749</v>
      </c>
      <c r="D30" s="4"/>
      <c r="E30" s="4"/>
      <c r="F30" s="5"/>
      <c r="G30" s="31"/>
      <c r="H30" s="24"/>
      <c r="I30" s="5"/>
      <c r="J30" s="84"/>
      <c r="K30" s="92"/>
      <c r="L30" s="191" t="s">
        <v>742</v>
      </c>
      <c r="M30" s="87"/>
      <c r="N30" s="76"/>
      <c r="O30" s="77" t="s">
        <v>664</v>
      </c>
      <c r="P30" s="78"/>
      <c r="Q30" s="79"/>
      <c r="R30" s="80"/>
      <c r="S30" s="7"/>
      <c r="T30" s="81" t="str">
        <f t="shared" si="1"/>
        <v>Sugere o planejamento integrado entre demanda por escolarização aos munícipes e o ofertante da etapa da educação básica, articulação importante entre a RME, REE iniciativa privada e PPGE das IES.</v>
      </c>
      <c r="U30" s="7"/>
      <c r="V30" s="81" t="str">
        <f t="shared" si="2"/>
        <v>Expandir e estimular o atendimento do Ensino Médio gratuito integrado à formação profissional para as populações do campo, assentamentos e para as comunidades indígenas e quilombolas, de acordo com os seus interesses e necessidades</v>
      </c>
      <c r="W30" s="7"/>
      <c r="X30" s="7"/>
      <c r="Y30" s="7"/>
      <c r="Z30" s="7"/>
      <c r="AA30" s="7"/>
      <c r="AB30" s="7"/>
    </row>
    <row r="31">
      <c r="A31" s="8"/>
      <c r="B31" s="251" t="s">
        <v>750</v>
      </c>
      <c r="C31" s="289" t="s">
        <v>751</v>
      </c>
      <c r="D31" s="4"/>
      <c r="E31" s="4"/>
      <c r="F31" s="5"/>
      <c r="G31" s="31"/>
      <c r="H31" s="24"/>
      <c r="I31" s="5"/>
      <c r="J31" s="84"/>
      <c r="K31" s="92"/>
      <c r="L31" s="191" t="s">
        <v>742</v>
      </c>
      <c r="M31" s="87"/>
      <c r="N31" s="76"/>
      <c r="O31" s="77" t="s">
        <v>664</v>
      </c>
      <c r="P31" s="78"/>
      <c r="Q31" s="79"/>
      <c r="R31" s="80"/>
      <c r="S31" s="7"/>
      <c r="T31" s="81" t="str">
        <f t="shared" si="1"/>
        <v>Sugere o planejamento integrado entre demanda por escolarização aos munícipes e o ofertante da etapa da educação básica, articulação importante entre a RME, REE iniciativa privada e PPGE das IES.</v>
      </c>
      <c r="U31" s="7"/>
      <c r="V31" s="81" t="str">
        <f t="shared" si="2"/>
        <v>Estimular a oferta de Educação Profissional Técnica de Nível Médio para as pessoas com deficiência, transtornos globais do desenvolvimento e altas habilidades ou superdotação</v>
      </c>
      <c r="W31" s="7"/>
      <c r="X31" s="7"/>
      <c r="Y31" s="7"/>
      <c r="Z31" s="7"/>
      <c r="AA31" s="7"/>
      <c r="AB31" s="7"/>
    </row>
    <row r="32">
      <c r="A32" s="8"/>
      <c r="B32" s="251" t="s">
        <v>752</v>
      </c>
      <c r="C32" s="289" t="s">
        <v>753</v>
      </c>
      <c r="D32" s="4"/>
      <c r="E32" s="4"/>
      <c r="F32" s="5"/>
      <c r="G32" s="31"/>
      <c r="H32" s="254"/>
      <c r="I32" s="5"/>
      <c r="J32" s="84"/>
      <c r="K32" s="92"/>
      <c r="L32" s="191" t="s">
        <v>742</v>
      </c>
      <c r="M32" s="87"/>
      <c r="N32" s="76"/>
      <c r="O32" s="77" t="s">
        <v>664</v>
      </c>
      <c r="P32" s="78"/>
      <c r="Q32" s="79"/>
      <c r="R32" s="80"/>
      <c r="S32" s="7"/>
      <c r="T32" s="81" t="str">
        <f t="shared" si="1"/>
        <v>Sugere o planejamento integrado entre demanda por escolarização aos munícipes e o ofertante da etapa da educação básica, articulação importante entre a RME, REE iniciativa privada e PPGE das IES.</v>
      </c>
      <c r="U32" s="7"/>
      <c r="V32" s="81" t="str">
        <f t="shared" si="2"/>
        <v>Apoiar a elevação gradual da taxa de conclusão média dos Cursos Técnicos de nível médio na rede federal de educação profissional, científica e tecnológica para 90% (noventa por cento) e elevar, nos cursos presenciais, a relação de alunos (as) por professor para 20 (vinte)</v>
      </c>
      <c r="W32" s="7"/>
      <c r="X32" s="7"/>
      <c r="Y32" s="7"/>
      <c r="Z32" s="7"/>
      <c r="AA32" s="7"/>
      <c r="AB32" s="7"/>
    </row>
    <row r="33">
      <c r="A33" s="8"/>
      <c r="B33" s="251" t="s">
        <v>754</v>
      </c>
      <c r="C33" s="289" t="s">
        <v>755</v>
      </c>
      <c r="D33" s="4"/>
      <c r="E33" s="4"/>
      <c r="F33" s="5"/>
      <c r="G33" s="31"/>
      <c r="H33" s="24"/>
      <c r="I33" s="5"/>
      <c r="J33" s="84"/>
      <c r="K33" s="92"/>
      <c r="L33" s="191" t="s">
        <v>742</v>
      </c>
      <c r="M33" s="87"/>
      <c r="N33" s="76"/>
      <c r="O33" s="77" t="s">
        <v>664</v>
      </c>
      <c r="P33" s="78"/>
      <c r="Q33" s="79"/>
      <c r="R33" s="80"/>
      <c r="S33" s="7"/>
      <c r="T33" s="81" t="str">
        <f t="shared" si="1"/>
        <v>Sugere o planejamento integrado entre demanda por escolarização aos munícipes e o ofertante da etapa da educação básica, articulação importante entre a RME, REE iniciativa privada e PPGE das IES.</v>
      </c>
      <c r="U33" s="7"/>
      <c r="V33" s="81" t="str">
        <f t="shared" si="2"/>
        <v>Apoiar a elevação gradual do investimento em programas de assistência estudantil e mecanismos de mobilidade acadêmica, visando a garantir as condições necessárias à permanência dos (as) estudantes e à conclusão dos Cursos Técnicos de Nível Médio</v>
      </c>
      <c r="W33" s="7"/>
      <c r="X33" s="7"/>
      <c r="Y33" s="7"/>
      <c r="Z33" s="7"/>
      <c r="AA33" s="7"/>
      <c r="AB33" s="7"/>
    </row>
    <row r="34">
      <c r="A34" s="8"/>
      <c r="B34" s="251" t="s">
        <v>756</v>
      </c>
      <c r="C34" s="289" t="s">
        <v>757</v>
      </c>
      <c r="D34" s="4"/>
      <c r="E34" s="4"/>
      <c r="F34" s="5"/>
      <c r="G34" s="31"/>
      <c r="H34" s="24"/>
      <c r="I34" s="5"/>
      <c r="J34" s="84"/>
      <c r="K34" s="92"/>
      <c r="L34" s="191" t="s">
        <v>758</v>
      </c>
      <c r="M34" s="87"/>
      <c r="N34" s="76"/>
      <c r="O34" s="77"/>
      <c r="P34" s="78" t="s">
        <v>33</v>
      </c>
      <c r="Q34" s="79" t="s">
        <v>30</v>
      </c>
      <c r="R34" s="80"/>
      <c r="S34" s="7"/>
      <c r="T34" s="81" t="str">
        <f t="shared" si="1"/>
        <v>Considerar a qualificação do verbo “estimular” e seu alcance para o município, nesse caso.</v>
      </c>
      <c r="U34" s="7"/>
      <c r="V34" s="81" t="str">
        <f t="shared" si="2"/>
        <v>Estimular a estruturação do Sistema Nacional de Informação Profissional, articulando a oferta de formação das instituições especializadas em Educação Profissional aos dados do mercado de trabalho e a consultas promovidas em entidades empresariais e de trabalhadores</v>
      </c>
      <c r="W34" s="7"/>
      <c r="X34" s="7"/>
      <c r="Y34" s="7"/>
      <c r="Z34" s="7"/>
      <c r="AA34" s="7"/>
      <c r="AB34" s="7"/>
    </row>
    <row r="35">
      <c r="A35" s="8"/>
      <c r="B35" s="251" t="s">
        <v>759</v>
      </c>
      <c r="C35" s="289" t="s">
        <v>760</v>
      </c>
      <c r="D35" s="4"/>
      <c r="E35" s="4"/>
      <c r="F35" s="5"/>
      <c r="G35" s="31"/>
      <c r="H35" s="24"/>
      <c r="I35" s="5"/>
      <c r="J35" s="96"/>
      <c r="K35" s="92"/>
      <c r="L35" s="191" t="s">
        <v>742</v>
      </c>
      <c r="M35" s="87"/>
      <c r="N35" s="76"/>
      <c r="O35" s="77" t="s">
        <v>664</v>
      </c>
      <c r="P35" s="78"/>
      <c r="Q35" s="79"/>
      <c r="R35" s="80"/>
      <c r="S35" s="7"/>
      <c r="T35" s="81" t="str">
        <f t="shared" si="1"/>
        <v>Sugere o planejamento integrado entre demanda por escolarização aos munícipes e o ofertante da etapa da educação básica, articulação importante entre a RME, REE iniciativa privada e PPGE das IES.</v>
      </c>
      <c r="U35" s="7"/>
      <c r="V35" s="81" t="str">
        <f t="shared" si="2"/>
        <v>Incentivar o sistema de divulgação das vagas gratuitas existentes, em parceria com NRE –Núcleo Regional de Educação, nas instituições que ofertam cursos técnicos de Londrina, buscando parcerias com Secretarias e IES – Instituições de Ensino Superior</v>
      </c>
      <c r="W35" s="7"/>
      <c r="X35" s="7"/>
      <c r="Y35" s="7"/>
      <c r="Z35" s="7"/>
      <c r="AA35" s="7"/>
      <c r="AB35" s="7"/>
    </row>
    <row r="36">
      <c r="A36" s="8"/>
      <c r="B36" s="251" t="s">
        <v>761</v>
      </c>
      <c r="C36" s="289" t="s">
        <v>762</v>
      </c>
      <c r="D36" s="4"/>
      <c r="E36" s="4"/>
      <c r="F36" s="5"/>
      <c r="G36" s="219" t="s">
        <v>66</v>
      </c>
      <c r="H36" s="24"/>
      <c r="I36" s="5"/>
      <c r="J36" s="252" t="s">
        <v>33</v>
      </c>
      <c r="K36" s="212" t="s">
        <v>30</v>
      </c>
      <c r="L36" s="191" t="s">
        <v>742</v>
      </c>
      <c r="M36" s="87"/>
      <c r="N36" s="76"/>
      <c r="O36" s="77"/>
      <c r="P36" s="78"/>
      <c r="Q36" s="79"/>
      <c r="R36" s="80"/>
      <c r="S36" s="7"/>
      <c r="T36" s="81" t="str">
        <f t="shared" si="1"/>
        <v>Sugere o planejamento integrado entre demanda por escolarização aos munícipes e o ofertante da etapa da educação básica, articulação importante entre a RME, REE iniciativa privada e PPGE das IES.</v>
      </c>
      <c r="U36" s="7"/>
      <c r="V36" s="81" t="str">
        <f t="shared" si="2"/>
        <v>Estimular as ações para a redução das desigualdades étnico raciais no acesso e à permanência na educação profissional, inclusive mediante a adoção de políticas públicas afirmativas</v>
      </c>
      <c r="W36" s="7"/>
      <c r="X36" s="7"/>
      <c r="Y36" s="7"/>
      <c r="Z36" s="7"/>
      <c r="AA36" s="7"/>
      <c r="AB36" s="7"/>
    </row>
    <row r="37">
      <c r="A37" s="8"/>
      <c r="B37" s="251" t="s">
        <v>763</v>
      </c>
      <c r="C37" s="289" t="s">
        <v>764</v>
      </c>
      <c r="D37" s="4"/>
      <c r="E37" s="4"/>
      <c r="F37" s="5"/>
      <c r="G37" s="219" t="s">
        <v>66</v>
      </c>
      <c r="H37" s="24"/>
      <c r="I37" s="5"/>
      <c r="J37" s="252" t="s">
        <v>33</v>
      </c>
      <c r="K37" s="212" t="s">
        <v>30</v>
      </c>
      <c r="L37" s="191" t="s">
        <v>742</v>
      </c>
      <c r="M37" s="87"/>
      <c r="N37" s="76"/>
      <c r="O37" s="77"/>
      <c r="P37" s="78"/>
      <c r="Q37" s="79"/>
      <c r="R37" s="80"/>
      <c r="S37" s="7"/>
      <c r="T37" s="81" t="str">
        <f t="shared" si="1"/>
        <v>Sugere o planejamento integrado entre demanda por escolarização aos munícipes e o ofertante da etapa da educação básica, articulação importante entre a RME, REE iniciativa privada e PPGE das IES.</v>
      </c>
      <c r="U37" s="7"/>
      <c r="V37" s="81" t="str">
        <f t="shared" si="2"/>
        <v>Apoiar a disponibilização em cada região e/ou microrregião de espaçosfísicos para realização de cursos técnicos</v>
      </c>
      <c r="W37" s="7"/>
      <c r="X37" s="7"/>
      <c r="Y37" s="7"/>
      <c r="Z37" s="7"/>
      <c r="AA37" s="7"/>
      <c r="AB37" s="7"/>
    </row>
    <row r="38">
      <c r="A38" s="17"/>
      <c r="B38" s="257" t="s">
        <v>765</v>
      </c>
      <c r="C38" s="290" t="s">
        <v>766</v>
      </c>
      <c r="D38" s="100"/>
      <c r="E38" s="100"/>
      <c r="F38" s="61"/>
      <c r="G38" s="101"/>
      <c r="H38" s="102"/>
      <c r="I38" s="61"/>
      <c r="J38" s="103"/>
      <c r="K38" s="104"/>
      <c r="L38" s="291"/>
      <c r="M38" s="63"/>
      <c r="N38" s="258"/>
      <c r="O38" s="243" t="s">
        <v>664</v>
      </c>
      <c r="P38" s="244"/>
      <c r="Q38" s="245"/>
      <c r="R38" s="80"/>
      <c r="S38" s="7"/>
      <c r="T38" s="81" t="str">
        <f t="shared" si="1"/>
        <v/>
      </c>
      <c r="U38" s="7"/>
      <c r="V38" s="81" t="str">
        <f t="shared" si="2"/>
        <v>Estimular e fomentar a criação de incubadoras na educação profissional e técnica de nível Médio</v>
      </c>
      <c r="W38" s="7"/>
      <c r="X38" s="7"/>
      <c r="Y38" s="7"/>
      <c r="Z38" s="7"/>
      <c r="AA38" s="7"/>
      <c r="AB38" s="7"/>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sheetData>
  <mergeCells count="84">
    <mergeCell ref="H24:I24"/>
    <mergeCell ref="H25:I25"/>
    <mergeCell ref="C22:F22"/>
    <mergeCell ref="H22:I22"/>
    <mergeCell ref="L22:M22"/>
    <mergeCell ref="C23:F23"/>
    <mergeCell ref="H23:I23"/>
    <mergeCell ref="C24:F24"/>
    <mergeCell ref="C25:F25"/>
    <mergeCell ref="L25:M25"/>
    <mergeCell ref="L23:M23"/>
    <mergeCell ref="L24:M24"/>
    <mergeCell ref="C26:F26"/>
    <mergeCell ref="H26:I26"/>
    <mergeCell ref="L26:M26"/>
    <mergeCell ref="H27:I27"/>
    <mergeCell ref="L27:M27"/>
    <mergeCell ref="C27:F27"/>
    <mergeCell ref="C28:F28"/>
    <mergeCell ref="H28:I28"/>
    <mergeCell ref="L28:M28"/>
    <mergeCell ref="C29:F29"/>
    <mergeCell ref="L29:M29"/>
    <mergeCell ref="C30:F30"/>
    <mergeCell ref="L30:M30"/>
    <mergeCell ref="H29:I29"/>
    <mergeCell ref="H30:I30"/>
    <mergeCell ref="C31:F31"/>
    <mergeCell ref="H31:I31"/>
    <mergeCell ref="L31:M31"/>
    <mergeCell ref="H32:I32"/>
    <mergeCell ref="L32:M32"/>
    <mergeCell ref="C32:F32"/>
    <mergeCell ref="C33:F33"/>
    <mergeCell ref="H33:I33"/>
    <mergeCell ref="L33:M33"/>
    <mergeCell ref="C34:F34"/>
    <mergeCell ref="L34:M34"/>
    <mergeCell ref="C35:F35"/>
    <mergeCell ref="L35:M35"/>
    <mergeCell ref="A1:A5"/>
    <mergeCell ref="A6:A18"/>
    <mergeCell ref="A19:A38"/>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1:I21"/>
    <mergeCell ref="L21:M21"/>
    <mergeCell ref="B19:D19"/>
    <mergeCell ref="E19:Q19"/>
    <mergeCell ref="B20:B21"/>
    <mergeCell ref="C20:F21"/>
    <mergeCell ref="G20:G21"/>
    <mergeCell ref="H20:M20"/>
    <mergeCell ref="N20:Q20"/>
    <mergeCell ref="C37:F37"/>
    <mergeCell ref="C38:F38"/>
    <mergeCell ref="H38:I38"/>
    <mergeCell ref="L38:M38"/>
    <mergeCell ref="H34:I34"/>
    <mergeCell ref="H35:I35"/>
    <mergeCell ref="C36:F36"/>
    <mergeCell ref="H36:I36"/>
    <mergeCell ref="L36:M36"/>
    <mergeCell ref="H37:I37"/>
    <mergeCell ref="L37:M37"/>
  </mergeCells>
  <dataValidations>
    <dataValidation type="list" allowBlank="1" showErrorMessage="1" sqref="K22:K38 Q22:Q38">
      <formula1>"Sim,Não,Parcialmente"</formula1>
    </dataValidation>
    <dataValidation type="list" allowBlank="1" showInputMessage="1" prompt="Clique e insira um valor de a lista de itens" sqref="J22:J38 P22:P38">
      <formula1>"Não iniciada,Em desenvolv.,Concluída,Outro"</formula1>
    </dataValidation>
    <dataValidation type="list" allowBlank="1" showInputMessage="1" showErrorMessage="1" prompt="Selecione &quot;sim&quot; ou &quot;não&quot; na lista." sqref="Q7 Q11 Q15">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0" width="14.43"/>
    <col customWidth="1" min="11" max="11" width="15.71"/>
    <col customWidth="1" min="12"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ht="10.5" customHeight="1">
      <c r="A2" s="8"/>
      <c r="B2" s="9">
        <v>12.0</v>
      </c>
      <c r="C2" s="10"/>
      <c r="D2" s="292" t="s">
        <v>767</v>
      </c>
      <c r="I2" s="15"/>
      <c r="J2" s="293">
        <v>2024.0</v>
      </c>
      <c r="K2" s="247" t="s">
        <v>768</v>
      </c>
      <c r="L2" s="11"/>
      <c r="M2" s="11"/>
      <c r="N2" s="11"/>
      <c r="O2" s="11"/>
      <c r="P2" s="11"/>
      <c r="Q2" s="10"/>
      <c r="R2" s="7"/>
      <c r="S2" s="7"/>
      <c r="T2" s="7"/>
      <c r="U2" s="7"/>
      <c r="V2" s="7"/>
      <c r="W2" s="7"/>
      <c r="X2" s="7"/>
      <c r="Y2" s="7"/>
      <c r="Z2" s="7"/>
      <c r="AA2" s="7"/>
      <c r="AB2" s="7"/>
    </row>
    <row r="3" ht="10.5" customHeight="1">
      <c r="A3" s="8"/>
      <c r="B3" s="14"/>
      <c r="C3" s="15"/>
      <c r="I3" s="15"/>
      <c r="J3" s="8"/>
      <c r="K3" s="14"/>
      <c r="Q3" s="15"/>
      <c r="R3" s="7"/>
      <c r="S3" s="16"/>
      <c r="T3" s="7"/>
      <c r="U3" s="7"/>
      <c r="V3" s="7"/>
      <c r="W3" s="7"/>
      <c r="X3" s="7"/>
      <c r="Y3" s="7"/>
      <c r="Z3" s="7"/>
      <c r="AA3" s="7"/>
      <c r="AB3" s="7"/>
    </row>
    <row r="4" ht="9.75" customHeight="1">
      <c r="A4" s="8"/>
      <c r="B4" s="14"/>
      <c r="C4" s="15"/>
      <c r="I4" s="15"/>
      <c r="J4" s="8"/>
      <c r="K4" s="14"/>
      <c r="Q4" s="15"/>
      <c r="R4" s="7"/>
      <c r="S4" s="16"/>
      <c r="T4" s="18" t="str">
        <f>D2</f>
        <v>Cooperar para a elevação da taxa de matrícula na educação superior da população de dezoito a trinta anos, melhorando a qualidade da oferta.</v>
      </c>
      <c r="U4" s="19" t="str">
        <f>K2</f>
        <v>Indicador 12A - Justificativa: Inviável para município. A) PNAD é pesquisa amostral; B) Censo educação Superior não informa endereço do aluno; usar endereço da matrícula concentrará no município a faixa etária dos estudantes que se deslocam para estudo; C) Grande parte dos municípios não possuem nível superior em seu território.
Indicador 12B - Justificativa: Inviável para município. A) PNAD é pesquisa amostral; B) Censo educação Superior não informa endereço do aluno; usar endereço da matrícula concentrará no município a faixa etária dos estudantes que se deslocam para estudo; C) Grande parte dos municípios não possuem nível superior em seu território.
Indicador 12C - Justificativa: Inviável: a) Menor nível de desagregação do indicador pela Nota Técnica do Inep é "Unidade da Federação"; b) Grande parte dos municípios não possuem nível superior em seu território; c) Alguns possuem apenas ensino superior privado, resultando em divisão por zero no setor público; d) Em 2014, 80 municípios paranaenses possuem ensino superior presencial e 127 ensino superior a distância; e) não existe uma variável chave comum para municípios em modalidade de ensino; após unir arquivos "ALUNOS", "CURSOS" e "LOCAL OFERTA": usar CO_MUNICIPIO_CURSO para modalidade presencial e CO_MUNICIPIO_LOCAL_OFERTA para modalidade ensino a distância.</v>
      </c>
      <c r="V4" s="7"/>
      <c r="W4" s="7"/>
      <c r="X4" s="7"/>
      <c r="Y4" s="7"/>
      <c r="Z4" s="7"/>
      <c r="AA4" s="7"/>
      <c r="AB4" s="7"/>
    </row>
    <row r="5" ht="190.5" customHeight="1">
      <c r="A5" s="17"/>
      <c r="B5" s="20"/>
      <c r="C5" s="21"/>
      <c r="D5" s="22"/>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76"/>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94" t="s">
        <v>769</v>
      </c>
      <c r="F7" s="22"/>
      <c r="G7" s="22"/>
      <c r="H7" s="22"/>
      <c r="I7" s="22"/>
      <c r="J7" s="22"/>
      <c r="K7" s="22"/>
      <c r="L7" s="22"/>
      <c r="M7" s="21"/>
      <c r="N7" s="27" t="s">
        <v>11</v>
      </c>
      <c r="O7" s="28">
        <v>2024.0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1"/>
      <c r="H9" s="30">
        <v>0.4</v>
      </c>
      <c r="I9" s="30">
        <v>0.4</v>
      </c>
      <c r="J9" s="31"/>
      <c r="K9" s="31"/>
      <c r="L9" s="31"/>
      <c r="M9" s="31"/>
      <c r="N9" s="31"/>
      <c r="O9" s="31"/>
      <c r="P9" s="31"/>
      <c r="Q9" s="32"/>
      <c r="R9" s="7"/>
      <c r="S9" s="16"/>
      <c r="T9" s="7"/>
      <c r="U9" s="7"/>
      <c r="V9" s="7"/>
      <c r="W9" s="7"/>
      <c r="X9" s="7"/>
      <c r="Y9" s="7"/>
      <c r="Z9" s="7"/>
      <c r="AA9" s="7"/>
      <c r="AB9" s="7"/>
    </row>
    <row r="10" ht="30.0" customHeight="1">
      <c r="A10" s="8"/>
      <c r="B10" s="33" t="s">
        <v>15</v>
      </c>
      <c r="C10" s="4"/>
      <c r="D10" s="5"/>
      <c r="E10" s="120"/>
      <c r="F10" s="120"/>
      <c r="G10" s="122"/>
      <c r="H10" s="122"/>
      <c r="I10" s="122"/>
      <c r="J10" s="120"/>
      <c r="K10" s="120"/>
      <c r="L10" s="120"/>
      <c r="M10" s="120"/>
      <c r="N10" s="120"/>
      <c r="O10" s="120"/>
      <c r="P10" s="120"/>
      <c r="Q10" s="123"/>
      <c r="R10" s="7"/>
      <c r="S10" s="7"/>
      <c r="T10" s="7"/>
      <c r="U10" s="7"/>
      <c r="V10" s="7"/>
      <c r="W10" s="7"/>
      <c r="X10" s="7"/>
      <c r="Y10" s="7"/>
      <c r="Z10" s="7"/>
      <c r="AA10" s="7"/>
      <c r="AB10" s="7"/>
    </row>
    <row r="11">
      <c r="A11" s="8"/>
      <c r="B11" s="25" t="str">
        <f>CONCATENATE($C$6," ",$C$2,"B")</f>
        <v> B</v>
      </c>
      <c r="C11" s="11"/>
      <c r="D11" s="10"/>
      <c r="E11" s="26" t="s">
        <v>770</v>
      </c>
      <c r="F11" s="4"/>
      <c r="G11" s="4"/>
      <c r="H11" s="4"/>
      <c r="I11" s="4"/>
      <c r="J11" s="4"/>
      <c r="K11" s="4"/>
      <c r="L11" s="4"/>
      <c r="M11" s="5"/>
      <c r="N11" s="27" t="s">
        <v>11</v>
      </c>
      <c r="O11" s="28">
        <v>2024.0</v>
      </c>
      <c r="P11" s="27" t="s">
        <v>12</v>
      </c>
      <c r="Q11" s="2" t="s">
        <v>42</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1"/>
      <c r="H13" s="30">
        <v>0.3</v>
      </c>
      <c r="I13" s="30">
        <v>0.3</v>
      </c>
      <c r="J13" s="31"/>
      <c r="K13" s="31"/>
      <c r="L13" s="31"/>
      <c r="M13" s="31"/>
      <c r="N13" s="31"/>
      <c r="O13" s="31"/>
      <c r="P13" s="31"/>
      <c r="Q13" s="32"/>
      <c r="R13" s="7"/>
      <c r="S13" s="7"/>
      <c r="T13" s="7"/>
      <c r="U13" s="7"/>
      <c r="V13" s="7"/>
      <c r="W13" s="7"/>
      <c r="X13" s="7"/>
      <c r="Y13" s="7"/>
      <c r="Z13" s="7"/>
      <c r="AA13" s="7"/>
      <c r="AB13" s="7"/>
    </row>
    <row r="14" ht="30.0" customHeight="1">
      <c r="A14" s="8"/>
      <c r="B14" s="33" t="s">
        <v>15</v>
      </c>
      <c r="C14" s="4"/>
      <c r="D14" s="5"/>
      <c r="E14" s="120"/>
      <c r="F14" s="120"/>
      <c r="G14" s="122"/>
      <c r="H14" s="122"/>
      <c r="I14" s="122"/>
      <c r="J14" s="120"/>
      <c r="K14" s="120"/>
      <c r="L14" s="120"/>
      <c r="M14" s="120"/>
      <c r="N14" s="120"/>
      <c r="O14" s="120"/>
      <c r="P14" s="120"/>
      <c r="Q14" s="123"/>
      <c r="R14" s="7"/>
      <c r="S14" s="7"/>
      <c r="T14" s="7"/>
      <c r="U14" s="7"/>
      <c r="V14" s="7"/>
      <c r="W14" s="7"/>
      <c r="X14" s="7"/>
      <c r="Y14" s="7"/>
      <c r="Z14" s="7"/>
      <c r="AA14" s="7"/>
      <c r="AB14" s="7"/>
    </row>
    <row r="15" ht="15.75" customHeight="1">
      <c r="A15" s="8"/>
      <c r="B15" s="25" t="str">
        <f>CONCATENATE($C$6," ",$C$2,"C")</f>
        <v> C</v>
      </c>
      <c r="C15" s="11"/>
      <c r="D15" s="10"/>
      <c r="E15" s="295" t="s">
        <v>771</v>
      </c>
      <c r="F15" s="22"/>
      <c r="G15" s="22"/>
      <c r="H15" s="22"/>
      <c r="I15" s="22"/>
      <c r="J15" s="22"/>
      <c r="K15" s="22"/>
      <c r="L15" s="22"/>
      <c r="M15" s="21"/>
      <c r="N15" s="27" t="s">
        <v>11</v>
      </c>
      <c r="O15" s="28">
        <v>2024.0</v>
      </c>
      <c r="P15" s="27" t="s">
        <v>12</v>
      </c>
      <c r="Q15" s="2"/>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31"/>
      <c r="F17" s="31"/>
      <c r="G17" s="31"/>
      <c r="H17" s="31"/>
      <c r="I17" s="296"/>
      <c r="J17" s="31"/>
      <c r="K17" s="31"/>
      <c r="L17" s="31"/>
      <c r="M17" s="31"/>
      <c r="N17" s="31"/>
      <c r="O17" s="31"/>
      <c r="P17" s="31"/>
      <c r="Q17" s="32"/>
      <c r="R17" s="7"/>
      <c r="S17" s="7"/>
      <c r="T17" s="7"/>
      <c r="U17" s="7"/>
      <c r="V17" s="7"/>
      <c r="W17" s="7"/>
      <c r="X17" s="7"/>
      <c r="Y17" s="7"/>
      <c r="Z17" s="7"/>
      <c r="AA17" s="7"/>
      <c r="AB17" s="7"/>
    </row>
    <row r="18" ht="30.0" customHeight="1">
      <c r="A18" s="17"/>
      <c r="B18" s="33" t="s">
        <v>15</v>
      </c>
      <c r="C18" s="4"/>
      <c r="D18" s="5"/>
      <c r="E18" s="120"/>
      <c r="F18" s="120"/>
      <c r="G18" s="120"/>
      <c r="H18" s="120"/>
      <c r="I18" s="297"/>
      <c r="J18" s="120"/>
      <c r="K18" s="120"/>
      <c r="L18" s="120"/>
      <c r="M18" s="120"/>
      <c r="N18" s="120"/>
      <c r="O18" s="120"/>
      <c r="P18" s="120"/>
      <c r="Q18" s="123"/>
      <c r="R18" s="7"/>
      <c r="S18" s="16"/>
      <c r="T18" s="7"/>
      <c r="U18" s="7"/>
      <c r="V18" s="7"/>
      <c r="W18" s="7"/>
      <c r="X18" s="7"/>
      <c r="Y18" s="7"/>
      <c r="Z18" s="7"/>
      <c r="AA18" s="7"/>
      <c r="AB18" s="7"/>
    </row>
    <row r="19" ht="15.75" customHeight="1">
      <c r="A19" s="1" t="s">
        <v>18</v>
      </c>
      <c r="B19" s="41" t="s">
        <v>1</v>
      </c>
      <c r="C19" s="11"/>
      <c r="D19" s="10"/>
      <c r="E19" s="124" t="str">
        <f>D2</f>
        <v>Cooperar para a elevação da taxa de matrícula na educação superior da população de dezoito a trinta anos, melhorando a qualidade da oferta.</v>
      </c>
      <c r="F19" s="11"/>
      <c r="G19" s="11"/>
      <c r="H19" s="11"/>
      <c r="I19" s="11"/>
      <c r="J19" s="11"/>
      <c r="K19" s="11"/>
      <c r="L19" s="11"/>
      <c r="M19" s="11"/>
      <c r="N19" s="11"/>
      <c r="O19" s="11"/>
      <c r="P19" s="11"/>
      <c r="Q19" s="10"/>
      <c r="R19" s="43"/>
      <c r="S19" s="44"/>
      <c r="T19" s="7"/>
      <c r="U19" s="7"/>
      <c r="V19" s="7"/>
      <c r="W19" s="7"/>
      <c r="X19" s="7"/>
      <c r="Y19" s="7"/>
      <c r="Z19" s="7"/>
      <c r="AA19" s="7"/>
      <c r="AB19" s="7"/>
    </row>
    <row r="20">
      <c r="A20" s="8"/>
      <c r="B20" s="45"/>
      <c r="C20" s="46" t="s">
        <v>20</v>
      </c>
      <c r="D20" s="47"/>
      <c r="E20" s="47"/>
      <c r="F20" s="48"/>
      <c r="G20" s="49" t="s">
        <v>3</v>
      </c>
      <c r="H20" s="50" t="s">
        <v>21</v>
      </c>
      <c r="I20" s="51"/>
      <c r="J20" s="51"/>
      <c r="K20" s="51"/>
      <c r="L20" s="51"/>
      <c r="M20" s="52"/>
      <c r="N20" s="147" t="s">
        <v>22</v>
      </c>
      <c r="O20" s="51"/>
      <c r="P20" s="51"/>
      <c r="Q20" s="52"/>
      <c r="R20" s="43"/>
      <c r="S20" s="44"/>
      <c r="T20" s="7"/>
      <c r="U20" s="7"/>
      <c r="V20" s="7"/>
      <c r="W20" s="7"/>
      <c r="X20" s="7"/>
      <c r="Y20" s="7"/>
      <c r="Z20" s="7"/>
      <c r="AA20" s="7"/>
      <c r="AB20" s="7"/>
    </row>
    <row r="21">
      <c r="A21" s="8"/>
      <c r="B21" s="55"/>
      <c r="C21" s="56"/>
      <c r="D21" s="57"/>
      <c r="E21" s="57"/>
      <c r="F21" s="58"/>
      <c r="G21" s="59"/>
      <c r="H21" s="60" t="s">
        <v>23</v>
      </c>
      <c r="I21" s="61"/>
      <c r="J21" s="62" t="s">
        <v>24</v>
      </c>
      <c r="K21" s="62" t="s">
        <v>25</v>
      </c>
      <c r="L21" s="60" t="s">
        <v>26</v>
      </c>
      <c r="M21" s="63"/>
      <c r="N21" s="298" t="s">
        <v>23</v>
      </c>
      <c r="O21" s="222" t="s">
        <v>26</v>
      </c>
      <c r="P21" s="62" t="s">
        <v>24</v>
      </c>
      <c r="Q21" s="150" t="s">
        <v>25</v>
      </c>
      <c r="R21" s="43"/>
      <c r="S21" s="44"/>
      <c r="T21" s="7"/>
      <c r="U21" s="7"/>
      <c r="V21" s="7"/>
      <c r="W21" s="7"/>
      <c r="X21" s="7"/>
      <c r="Y21" s="7"/>
      <c r="Z21" s="7"/>
      <c r="AA21" s="7"/>
      <c r="AB21" s="7"/>
    </row>
    <row r="22">
      <c r="A22" s="8"/>
      <c r="B22" s="299" t="s">
        <v>772</v>
      </c>
      <c r="C22" s="300" t="s">
        <v>773</v>
      </c>
      <c r="D22" s="22"/>
      <c r="E22" s="22"/>
      <c r="F22" s="21"/>
      <c r="G22" s="219" t="s">
        <v>66</v>
      </c>
      <c r="H22" s="24"/>
      <c r="I22" s="5"/>
      <c r="J22" s="84"/>
      <c r="K22" s="92"/>
      <c r="L22" s="188" t="s">
        <v>774</v>
      </c>
      <c r="M22" s="75"/>
      <c r="N22" s="76"/>
      <c r="O22" s="77"/>
      <c r="P22" s="78"/>
      <c r="Q22" s="79"/>
      <c r="R22" s="7"/>
      <c r="S22" s="7"/>
      <c r="T22" s="81" t="str">
        <f t="shared" ref="T22:T45" si="1">L22</f>
        <v>Das 27 unidades existentes no Município 12 instituições informaram os dados, sendo 2 públicas e 10 privadas</v>
      </c>
      <c r="U22" s="7"/>
      <c r="V22" s="81" t="str">
        <f t="shared" ref="V22:V45" si="2">C22</f>
        <v>Colaborar para a melhoria da estrutura física e de recursos humanos das instituições públicas de educação superior, mediante parcerias ações planejadas e coordenadas, de forma a ampliar o acesso e a permanência à graduação</v>
      </c>
      <c r="W22" s="7"/>
      <c r="X22" s="7"/>
      <c r="Y22" s="7"/>
      <c r="Z22" s="7"/>
      <c r="AA22" s="7"/>
      <c r="AB22" s="7"/>
    </row>
    <row r="23">
      <c r="A23" s="8"/>
      <c r="B23" s="206" t="s">
        <v>775</v>
      </c>
      <c r="C23" s="300" t="s">
        <v>776</v>
      </c>
      <c r="D23" s="22"/>
      <c r="E23" s="22"/>
      <c r="F23" s="21"/>
      <c r="G23" s="219" t="s">
        <v>66</v>
      </c>
      <c r="H23" s="24"/>
      <c r="I23" s="5"/>
      <c r="J23" s="84"/>
      <c r="K23" s="212" t="s">
        <v>30</v>
      </c>
      <c r="L23" s="188" t="s">
        <v>777</v>
      </c>
      <c r="M23" s="75"/>
      <c r="N23" s="76"/>
      <c r="O23" s="77"/>
      <c r="P23" s="78"/>
      <c r="Q23" s="79"/>
      <c r="R23" s="7"/>
      <c r="S23" s="7"/>
      <c r="T23" s="81" t="str">
        <f t="shared" si="1"/>
        <v>Sem dado anterior para comparativo. Universidade Aberta UAB - realiza ações vinculadas a outras instituições - total de 252 alunos atualmente, no polo Londrina.  </v>
      </c>
      <c r="U23" s="7"/>
      <c r="V23" s="81" t="str">
        <f t="shared" si="2"/>
        <v>Envidar esforços para ampliar a oferta de vagas, por meio da expansão e interiorização da rede estadual e federal de educação superior, da Rede Estadual e Federal de Educação Profissional, Científica e Tecnológica e do sistema Universidade Aberta do Brasil, considerando a densidade populacional, a oferta de vagas públicas em relação à população na idade de referência e observadas as características regionais das micro e mesorregiões definidas pelo IBGE - Fundação Instituto Brasileiro de Geografia e Estatística, uniformizando a expansão no território nacional</v>
      </c>
      <c r="W23" s="7"/>
      <c r="X23" s="7"/>
      <c r="Y23" s="7"/>
      <c r="Z23" s="7"/>
      <c r="AA23" s="7"/>
      <c r="AB23" s="7"/>
    </row>
    <row r="24">
      <c r="A24" s="8"/>
      <c r="B24" s="206" t="s">
        <v>778</v>
      </c>
      <c r="C24" s="300" t="s">
        <v>779</v>
      </c>
      <c r="D24" s="22"/>
      <c r="E24" s="22"/>
      <c r="F24" s="21"/>
      <c r="G24" s="219" t="s">
        <v>66</v>
      </c>
      <c r="H24" s="279" t="s">
        <v>506</v>
      </c>
      <c r="I24" s="5"/>
      <c r="J24" s="84"/>
      <c r="K24" s="212" t="s">
        <v>30</v>
      </c>
      <c r="L24" s="188" t="s">
        <v>780</v>
      </c>
      <c r="M24" s="75"/>
      <c r="N24" s="234"/>
      <c r="O24" s="77"/>
      <c r="P24" s="78"/>
      <c r="Q24" s="79"/>
      <c r="R24" s="80"/>
      <c r="S24" s="7"/>
      <c r="T24" s="81" t="str">
        <f t="shared" si="1"/>
        <v>Busca permanente da melhoria da qualidade por meio capacitação, melhoria da infraestrutura e recursos tecnológicos. Sem dado específico de cursos noturnos.</v>
      </c>
      <c r="U24" s="7"/>
      <c r="V24" s="81" t="str">
        <f t="shared" si="2"/>
        <v>Incentivar a qualidade dos cursos de graduação reconhecidos pelo MEC devendo haver a oferta, no mínimo, de um terço das vagas em cursos noturnos</v>
      </c>
      <c r="W24" s="7"/>
      <c r="X24" s="7"/>
      <c r="Y24" s="7"/>
      <c r="Z24" s="7"/>
      <c r="AA24" s="7"/>
      <c r="AB24" s="7"/>
    </row>
    <row r="25">
      <c r="A25" s="8"/>
      <c r="B25" s="206" t="s">
        <v>781</v>
      </c>
      <c r="C25" s="300" t="s">
        <v>782</v>
      </c>
      <c r="D25" s="22"/>
      <c r="E25" s="22"/>
      <c r="F25" s="21"/>
      <c r="G25" s="219" t="s">
        <v>66</v>
      </c>
      <c r="H25" s="24"/>
      <c r="I25" s="5"/>
      <c r="J25" s="84"/>
      <c r="K25" s="212" t="s">
        <v>30</v>
      </c>
      <c r="L25" s="188" t="s">
        <v>783</v>
      </c>
      <c r="M25" s="75"/>
      <c r="N25" s="234"/>
      <c r="O25" s="77"/>
      <c r="P25" s="78"/>
      <c r="Q25" s="79"/>
      <c r="R25" s="80"/>
      <c r="S25" s="7"/>
      <c r="T25" s="81" t="str">
        <f t="shared" si="1"/>
        <v>Uma das instituições oferece cursos em consonância com a necessidade do mercado de trabalho, as outras não especificam.</v>
      </c>
      <c r="U25" s="7"/>
      <c r="V25" s="81" t="str">
        <f t="shared" si="2"/>
        <v>Fomentar a oferta de educação superior pública e gratuita prioritariamente para a formação de professores e professoras para a educação básica, sobretudo para atender ao déficit de profissionais em áreas específicas</v>
      </c>
      <c r="W25" s="7"/>
      <c r="X25" s="7"/>
      <c r="Y25" s="7"/>
      <c r="Z25" s="7"/>
      <c r="AA25" s="7"/>
      <c r="AB25" s="7"/>
    </row>
    <row r="26">
      <c r="A26" s="8"/>
      <c r="B26" s="206" t="s">
        <v>784</v>
      </c>
      <c r="C26" s="300" t="s">
        <v>785</v>
      </c>
      <c r="D26" s="22"/>
      <c r="E26" s="22"/>
      <c r="F26" s="21"/>
      <c r="G26" s="219" t="s">
        <v>66</v>
      </c>
      <c r="H26" s="24"/>
      <c r="I26" s="5"/>
      <c r="J26" s="84"/>
      <c r="K26" s="212" t="s">
        <v>30</v>
      </c>
      <c r="L26" s="188" t="s">
        <v>786</v>
      </c>
      <c r="M26" s="75"/>
      <c r="N26" s="234"/>
      <c r="O26" s="77"/>
      <c r="P26" s="78"/>
      <c r="Q26" s="79"/>
      <c r="R26" s="80"/>
      <c r="S26" s="7"/>
      <c r="T26" s="81" t="str">
        <f t="shared" si="1"/>
        <v>Algumas instituições têm convênio com o FIES.  Todas as instituições oferecem bolsas de estudo integral, parcial, programas sociais, bolsa de iniciação científica, assistência estudantil, incentivo acadêmico.   </v>
      </c>
      <c r="U26" s="7"/>
      <c r="V26" s="81" t="str">
        <f t="shared" si="2"/>
        <v>Solicitar a ampliação das políticas de inclusão e de assistência estudantil dirigidas aos (às) estudantes de instituições públicas, bolsistas de instituições privadas de educação superior e beneficiários do Fundo de Financiamento Estudantil FIES, de que trata a Lei nº 10.260, de 12 de julho de 2001, na educação superior, de modo a reduzir as desigualdades étnico-raciais e ampliar as taxas de acesso e permanência na educação superior de estudantes egressos da escola pública, afrodescendentes, indígenas, quilombolas, de estudantes com deficiência, transtornos globais do desenvolvimento e altas habilidades ou superdotação, de forma a apoiar a melhoria da qualidade da formação acadêmica</v>
      </c>
      <c r="W26" s="7"/>
      <c r="X26" s="7"/>
      <c r="Y26" s="7"/>
      <c r="Z26" s="7"/>
      <c r="AA26" s="7"/>
      <c r="AB26" s="7"/>
    </row>
    <row r="27">
      <c r="A27" s="8"/>
      <c r="B27" s="206" t="s">
        <v>787</v>
      </c>
      <c r="C27" s="300" t="s">
        <v>788</v>
      </c>
      <c r="D27" s="22"/>
      <c r="E27" s="22"/>
      <c r="F27" s="21"/>
      <c r="G27" s="219" t="s">
        <v>66</v>
      </c>
      <c r="H27" s="24"/>
      <c r="I27" s="5"/>
      <c r="J27" s="84"/>
      <c r="K27" s="212" t="s">
        <v>30</v>
      </c>
      <c r="L27" s="188" t="s">
        <v>789</v>
      </c>
      <c r="M27" s="75"/>
      <c r="N27" s="234"/>
      <c r="O27" s="77"/>
      <c r="P27" s="78"/>
      <c r="Q27" s="79"/>
      <c r="R27" s="80"/>
      <c r="S27" s="7"/>
      <c r="T27" s="81" t="str">
        <f t="shared" si="1"/>
        <v>5 instituições tem adesão ao FIES porém sem informação sobre a dispensa de fiador.</v>
      </c>
      <c r="U27" s="7"/>
      <c r="V27" s="81" t="str">
        <f t="shared" si="2"/>
        <v>Pleitear a oferta de financiamento estudantil por meio do Fundo de Financiamento Estudantil - FIES, de que trata a Lei n° 10.260, de 12 de julho de 2001, com a constituição de fundo garantidor do financiamento, de forma a dispensar progressivamente a exigência de fiador</v>
      </c>
      <c r="W27" s="7"/>
      <c r="X27" s="7"/>
      <c r="Y27" s="7"/>
      <c r="Z27" s="7"/>
      <c r="AA27" s="7"/>
      <c r="AB27" s="7"/>
    </row>
    <row r="28">
      <c r="A28" s="8"/>
      <c r="B28" s="206" t="s">
        <v>790</v>
      </c>
      <c r="C28" s="300" t="s">
        <v>791</v>
      </c>
      <c r="D28" s="22"/>
      <c r="E28" s="22"/>
      <c r="F28" s="21"/>
      <c r="G28" s="219" t="s">
        <v>66</v>
      </c>
      <c r="H28" s="24"/>
      <c r="I28" s="5"/>
      <c r="J28" s="84"/>
      <c r="K28" s="212" t="s">
        <v>30</v>
      </c>
      <c r="L28" s="188" t="s">
        <v>792</v>
      </c>
      <c r="M28" s="75"/>
      <c r="N28" s="234"/>
      <c r="O28" s="77"/>
      <c r="P28" s="78"/>
      <c r="Q28" s="79"/>
      <c r="R28" s="80"/>
      <c r="S28" s="7"/>
      <c r="T28" s="81" t="str">
        <f t="shared" si="1"/>
        <v>11 informaram cursos de extenção voltados a professores, alunos e comunidade.  Alguns projetos contemplam a Educação Básica de forma direta e outros são informados de forma mais geral, na área jurídica., administrativa e da saúde.  </v>
      </c>
      <c r="U28" s="7"/>
      <c r="V28" s="81" t="str">
        <f t="shared" si="2"/>
        <v>Fomentar projetos de extensão universitária, orientando sua ação, prioritariamente, para áreas de grande pertinência social e para a melhoria da educação básica;</v>
      </c>
      <c r="W28" s="7"/>
      <c r="X28" s="7"/>
      <c r="Y28" s="7"/>
      <c r="Z28" s="7"/>
      <c r="AA28" s="7"/>
      <c r="AB28" s="7"/>
    </row>
    <row r="29">
      <c r="A29" s="8"/>
      <c r="B29" s="206" t="s">
        <v>793</v>
      </c>
      <c r="C29" s="300" t="s">
        <v>794</v>
      </c>
      <c r="D29" s="22"/>
      <c r="E29" s="22"/>
      <c r="F29" s="21"/>
      <c r="G29" s="219" t="s">
        <v>66</v>
      </c>
      <c r="H29" s="24"/>
      <c r="I29" s="5"/>
      <c r="J29" s="84"/>
      <c r="K29" s="212" t="s">
        <v>30</v>
      </c>
      <c r="L29" s="188" t="s">
        <v>795</v>
      </c>
      <c r="M29" s="75"/>
      <c r="N29" s="234"/>
      <c r="O29" s="77"/>
      <c r="P29" s="78"/>
      <c r="Q29" s="79"/>
      <c r="R29" s="80"/>
      <c r="S29" s="7"/>
      <c r="T29" s="81" t="str">
        <f t="shared" si="1"/>
        <v>11 das instituições têm parcerias de acordo com os cursos ofertados. Quando de licenciatura com o município, estado e particulares. Ocorrem parcerias também com saúde, empresas e sindicatos.</v>
      </c>
      <c r="U29" s="7"/>
      <c r="V29" s="81" t="str">
        <f t="shared" si="2"/>
        <v>Proporcionar a ampliação de campus de estágio na rede municipal de ensino como parte da formação na educação superior</v>
      </c>
      <c r="W29" s="7"/>
      <c r="X29" s="7"/>
      <c r="Y29" s="7"/>
      <c r="Z29" s="7"/>
      <c r="AA29" s="7"/>
      <c r="AB29" s="7"/>
    </row>
    <row r="30">
      <c r="A30" s="8"/>
      <c r="B30" s="206" t="s">
        <v>796</v>
      </c>
      <c r="C30" s="300" t="s">
        <v>797</v>
      </c>
      <c r="D30" s="22"/>
      <c r="E30" s="22"/>
      <c r="F30" s="21"/>
      <c r="G30" s="219" t="s">
        <v>66</v>
      </c>
      <c r="H30" s="24"/>
      <c r="I30" s="5"/>
      <c r="J30" s="84"/>
      <c r="K30" s="212" t="s">
        <v>30</v>
      </c>
      <c r="L30" s="188" t="s">
        <v>786</v>
      </c>
      <c r="M30" s="75"/>
      <c r="N30" s="234"/>
      <c r="O30" s="77"/>
      <c r="P30" s="78"/>
      <c r="Q30" s="79"/>
      <c r="R30" s="80"/>
      <c r="S30" s="7"/>
      <c r="T30" s="81" t="str">
        <f t="shared" si="1"/>
        <v>Algumas instituições têm convênio com o FIES.  Todas as instituições oferecem bolsas de estudo integral, parcial, programas sociais, bolsa de iniciação científica, assistência estudantil, incentivo acadêmico.   </v>
      </c>
      <c r="U30" s="7"/>
      <c r="V30" s="81" t="str">
        <f t="shared" si="2"/>
        <v>Reivindicar a ampliação da participação de grupos historicamente desfavorecidos economicamente na educação superior, inclusive mediante a adoção de políticas afirmativas, na forma da lei, ampliando bolsas de estágio, bolsas de estudos e de iniciação científica e de ensino, assim como bolsas de extensão aos estudantes de baixa renda</v>
      </c>
      <c r="W30" s="7"/>
      <c r="X30" s="7"/>
      <c r="Y30" s="7"/>
      <c r="Z30" s="7"/>
      <c r="AA30" s="7"/>
      <c r="AB30" s="7"/>
    </row>
    <row r="31">
      <c r="A31" s="8"/>
      <c r="B31" s="206" t="s">
        <v>798</v>
      </c>
      <c r="C31" s="300" t="s">
        <v>799</v>
      </c>
      <c r="D31" s="22"/>
      <c r="E31" s="22"/>
      <c r="F31" s="21"/>
      <c r="G31" s="219" t="s">
        <v>66</v>
      </c>
      <c r="H31" s="24"/>
      <c r="I31" s="5"/>
      <c r="J31" s="84"/>
      <c r="K31" s="212" t="s">
        <v>30</v>
      </c>
      <c r="L31" s="188" t="s">
        <v>800</v>
      </c>
      <c r="M31" s="75"/>
      <c r="N31" s="234"/>
      <c r="O31" s="77"/>
      <c r="P31" s="78"/>
      <c r="Q31" s="79"/>
      <c r="R31" s="80"/>
      <c r="S31" s="7"/>
      <c r="T31" s="81" t="str">
        <f t="shared" si="1"/>
        <v>8 informam acessibilidade predial e pedagógica com utilização de recursos tecnológicos, equipe multiprofissional, adaptação curricular, entre outros. </v>
      </c>
      <c r="U31" s="7"/>
      <c r="V31" s="81" t="str">
        <f t="shared" si="2"/>
        <v>Garantir condições de acessibilidade nas instituições de educação superior, na forma da legislação.</v>
      </c>
      <c r="W31" s="7"/>
      <c r="X31" s="7"/>
      <c r="Y31" s="7"/>
      <c r="Z31" s="7"/>
      <c r="AA31" s="7"/>
      <c r="AB31" s="7"/>
    </row>
    <row r="32">
      <c r="A32" s="8"/>
      <c r="B32" s="206" t="s">
        <v>801</v>
      </c>
      <c r="C32" s="300" t="s">
        <v>802</v>
      </c>
      <c r="D32" s="22"/>
      <c r="E32" s="22"/>
      <c r="F32" s="21"/>
      <c r="G32" s="219" t="s">
        <v>66</v>
      </c>
      <c r="H32" s="279" t="s">
        <v>506</v>
      </c>
      <c r="I32" s="5"/>
      <c r="J32" s="84"/>
      <c r="K32" s="92"/>
      <c r="L32" s="188" t="s">
        <v>803</v>
      </c>
      <c r="M32" s="75"/>
      <c r="N32" s="234"/>
      <c r="O32" s="77"/>
      <c r="P32" s="78"/>
      <c r="Q32" s="79"/>
      <c r="R32" s="80"/>
      <c r="S32" s="7"/>
      <c r="T32" s="81" t="str">
        <f t="shared" si="1"/>
        <v>Sem dados sobre parcerias entre as instituições.  </v>
      </c>
      <c r="U32" s="7"/>
      <c r="V32" s="81" t="str">
        <f t="shared" si="2"/>
        <v>Fomentar parcerias com faculdades e universidades instaladas no município, estudos e pesquisas que analisem a necessidade de articulação entre formação, currículo, pesquisa e mundo do trabalho, considerando as necessidades econômicas, sociais e culturais do país</v>
      </c>
      <c r="W32" s="7"/>
      <c r="X32" s="7"/>
      <c r="Y32" s="7"/>
      <c r="Z32" s="7"/>
      <c r="AA32" s="7"/>
      <c r="AB32" s="7"/>
    </row>
    <row r="33">
      <c r="A33" s="8"/>
      <c r="B33" s="206" t="s">
        <v>804</v>
      </c>
      <c r="C33" s="300" t="s">
        <v>805</v>
      </c>
      <c r="D33" s="22"/>
      <c r="E33" s="22"/>
      <c r="F33" s="21"/>
      <c r="G33" s="219" t="s">
        <v>66</v>
      </c>
      <c r="H33" s="24"/>
      <c r="I33" s="5"/>
      <c r="J33" s="84"/>
      <c r="K33" s="212" t="s">
        <v>30</v>
      </c>
      <c r="L33" s="188" t="s">
        <v>806</v>
      </c>
      <c r="M33" s="75"/>
      <c r="N33" s="234"/>
      <c r="O33" s="77"/>
      <c r="P33" s="78"/>
      <c r="Q33" s="79"/>
      <c r="R33" s="80"/>
      <c r="S33" s="7"/>
      <c r="T33" s="81" t="str">
        <f t="shared" si="1"/>
        <v>9 instituições informam parcerias diversas de mobilidade estudantil e docente.</v>
      </c>
      <c r="U33" s="7"/>
      <c r="V33" s="81" t="str">
        <f t="shared" si="2"/>
        <v>Requerer a ampliação de programas e ações de incentivo à mobilidade estudantil e docente em cursos de graduação e pós-graduação, em âmbito nacional e internacional, tendo em vista o enriquecimento da formação de nível superior</v>
      </c>
      <c r="W33" s="7"/>
      <c r="X33" s="7"/>
      <c r="Y33" s="7"/>
      <c r="Z33" s="7"/>
      <c r="AA33" s="7"/>
      <c r="AB33" s="7"/>
    </row>
    <row r="34">
      <c r="A34" s="8"/>
      <c r="B34" s="206" t="s">
        <v>807</v>
      </c>
      <c r="C34" s="300" t="s">
        <v>808</v>
      </c>
      <c r="D34" s="22"/>
      <c r="E34" s="22"/>
      <c r="F34" s="21"/>
      <c r="G34" s="219" t="s">
        <v>66</v>
      </c>
      <c r="H34" s="24"/>
      <c r="I34" s="5"/>
      <c r="J34" s="84"/>
      <c r="K34" s="212" t="s">
        <v>30</v>
      </c>
      <c r="L34" s="188" t="s">
        <v>809</v>
      </c>
      <c r="M34" s="75"/>
      <c r="N34" s="234"/>
      <c r="O34" s="77"/>
      <c r="P34" s="78"/>
      <c r="Q34" s="79"/>
      <c r="R34" s="80"/>
      <c r="S34" s="7"/>
      <c r="T34" s="81" t="str">
        <f t="shared" si="1"/>
        <v>2 instituições têm programas específicos de acolhimento e auxílio permanência; 6 promovem o estudo de forma transversal.  </v>
      </c>
      <c r="U34" s="7"/>
      <c r="V34" s="81" t="str">
        <f t="shared" si="2"/>
        <v>Consubstanciar a expansão do atendimento específico a populações do campo, comunidades indígenas, quilombolas e população carcerária, em relação a acesso, permanência, conclusão e formação de profissionais para atuação nessas populações</v>
      </c>
      <c r="W34" s="7"/>
      <c r="X34" s="7"/>
      <c r="Y34" s="7"/>
      <c r="Z34" s="7"/>
      <c r="AA34" s="7"/>
      <c r="AB34" s="7"/>
    </row>
    <row r="35">
      <c r="A35" s="8"/>
      <c r="B35" s="206" t="s">
        <v>810</v>
      </c>
      <c r="C35" s="300" t="s">
        <v>811</v>
      </c>
      <c r="D35" s="22"/>
      <c r="E35" s="22"/>
      <c r="F35" s="21"/>
      <c r="G35" s="219" t="s">
        <v>66</v>
      </c>
      <c r="H35" s="24"/>
      <c r="I35" s="5"/>
      <c r="J35" s="84"/>
      <c r="K35" s="212" t="s">
        <v>30</v>
      </c>
      <c r="L35" s="188" t="s">
        <v>812</v>
      </c>
      <c r="M35" s="75"/>
      <c r="N35" s="234"/>
      <c r="O35" s="77"/>
      <c r="P35" s="78"/>
      <c r="Q35" s="79"/>
      <c r="R35" s="80"/>
      <c r="S35" s="7"/>
      <c r="T35" s="81" t="str">
        <f t="shared" si="1"/>
        <v>Sem dados sobre a demanda. A atuação na Educação Básica ocorre por meio dos programas de estágio em cumprimento ao currículo dos cursos, por meio de pesquisas e programas que visam melhoria educacional e preparo dos alunos de ensino Médio para o Ensino Superior.    Não há dados específicos sobre a atuação direta no desenvolvimento do município.</v>
      </c>
      <c r="U35" s="7"/>
      <c r="V35" s="81" t="str">
        <f t="shared" si="2"/>
        <v>Mapear a demanda e garantir a oferta de formação de pessoal de nível superior, considerando as necessidades do desenvolvimento do município, a inovação tecnológica e a melhoria da qualidade da educação básica</v>
      </c>
      <c r="W35" s="7"/>
      <c r="X35" s="7"/>
      <c r="Y35" s="7"/>
      <c r="Z35" s="7"/>
      <c r="AA35" s="7"/>
      <c r="AB35" s="7"/>
    </row>
    <row r="36">
      <c r="A36" s="8"/>
      <c r="B36" s="206" t="s">
        <v>813</v>
      </c>
      <c r="C36" s="300" t="s">
        <v>814</v>
      </c>
      <c r="D36" s="22"/>
      <c r="E36" s="22"/>
      <c r="F36" s="21"/>
      <c r="G36" s="219" t="s">
        <v>66</v>
      </c>
      <c r="H36" s="24"/>
      <c r="I36" s="5"/>
      <c r="J36" s="84"/>
      <c r="K36" s="212" t="s">
        <v>30</v>
      </c>
      <c r="L36" s="188" t="s">
        <v>815</v>
      </c>
      <c r="M36" s="75"/>
      <c r="N36" s="234"/>
      <c r="O36" s="77"/>
      <c r="P36" s="78"/>
      <c r="Q36" s="79"/>
      <c r="R36" s="80"/>
      <c r="S36" s="7"/>
      <c r="T36" s="81" t="str">
        <f t="shared" si="1"/>
        <v>3 informaram que possuem.  </v>
      </c>
      <c r="U36" s="7"/>
      <c r="V36" s="81" t="str">
        <f t="shared" si="2"/>
        <v>Institucionalizar programa de composição de acervo digital de referências bibliográficas e audiovisuais para os cursos de graduação, assegurada a acessibilidade às pessoas com deficiência</v>
      </c>
      <c r="W36" s="7"/>
      <c r="X36" s="7"/>
      <c r="Y36" s="7"/>
      <c r="Z36" s="7"/>
      <c r="AA36" s="7"/>
      <c r="AB36" s="7"/>
    </row>
    <row r="37">
      <c r="A37" s="8"/>
      <c r="B37" s="206" t="s">
        <v>816</v>
      </c>
      <c r="C37" s="300" t="s">
        <v>817</v>
      </c>
      <c r="D37" s="22"/>
      <c r="E37" s="22"/>
      <c r="F37" s="21"/>
      <c r="G37" s="219" t="s">
        <v>818</v>
      </c>
      <c r="H37" s="24"/>
      <c r="I37" s="5"/>
      <c r="J37" s="84"/>
      <c r="K37" s="92"/>
      <c r="L37" s="188" t="s">
        <v>819</v>
      </c>
      <c r="M37" s="75"/>
      <c r="N37" s="234"/>
      <c r="O37" s="77"/>
      <c r="P37" s="78"/>
      <c r="Q37" s="79"/>
      <c r="R37" s="80"/>
      <c r="S37" s="7"/>
      <c r="T37" s="81" t="str">
        <f t="shared" si="1"/>
        <v>Sem dados.</v>
      </c>
      <c r="U37" s="7"/>
      <c r="V37" s="81" t="str">
        <f t="shared" si="2"/>
        <v>Incentivar processos seletivos nacionais e regionais para acesso à educação superior como forma de superar exames vestibulares isolados, respeitando os processos seletivos específicos para as populações indígenas;</v>
      </c>
      <c r="W37" s="7"/>
      <c r="X37" s="7"/>
      <c r="Y37" s="7"/>
      <c r="Z37" s="7"/>
      <c r="AA37" s="7"/>
      <c r="AB37" s="7"/>
    </row>
    <row r="38">
      <c r="A38" s="8"/>
      <c r="B38" s="206" t="s">
        <v>820</v>
      </c>
      <c r="C38" s="300" t="s">
        <v>821</v>
      </c>
      <c r="D38" s="22"/>
      <c r="E38" s="22"/>
      <c r="F38" s="21"/>
      <c r="G38" s="219" t="s">
        <v>66</v>
      </c>
      <c r="H38" s="24"/>
      <c r="I38" s="5"/>
      <c r="J38" s="84"/>
      <c r="K38" s="212" t="s">
        <v>30</v>
      </c>
      <c r="L38" s="188" t="s">
        <v>822</v>
      </c>
      <c r="M38" s="75"/>
      <c r="N38" s="234"/>
      <c r="O38" s="77"/>
      <c r="P38" s="78"/>
      <c r="Q38" s="79"/>
      <c r="R38" s="80"/>
      <c r="S38" s="7"/>
      <c r="T38" s="81" t="str">
        <f t="shared" si="1"/>
        <v>A UEL possui mecanismos diversos. Sem informação sobre as demais instituições.</v>
      </c>
      <c r="U38" s="7"/>
      <c r="V38" s="81" t="str">
        <f t="shared" si="2"/>
        <v>Estimular mecanismos para ocupar as vagas ociosas em cada período letivo na educação superior pública;”</v>
      </c>
      <c r="W38" s="7"/>
      <c r="X38" s="7"/>
      <c r="Y38" s="7"/>
      <c r="Z38" s="7"/>
      <c r="AA38" s="7"/>
      <c r="AB38" s="7"/>
    </row>
    <row r="39">
      <c r="A39" s="8"/>
      <c r="B39" s="206" t="s">
        <v>823</v>
      </c>
      <c r="C39" s="300" t="s">
        <v>824</v>
      </c>
      <c r="D39" s="22"/>
      <c r="E39" s="22"/>
      <c r="F39" s="21"/>
      <c r="G39" s="219" t="s">
        <v>430</v>
      </c>
      <c r="H39" s="24"/>
      <c r="I39" s="5"/>
      <c r="J39" s="84"/>
      <c r="K39" s="212" t="s">
        <v>30</v>
      </c>
      <c r="L39" s="188" t="s">
        <v>819</v>
      </c>
      <c r="M39" s="75"/>
      <c r="N39" s="234"/>
      <c r="O39" s="77"/>
      <c r="P39" s="78"/>
      <c r="Q39" s="79"/>
      <c r="R39" s="80"/>
      <c r="S39" s="7"/>
      <c r="T39" s="81" t="str">
        <f t="shared" si="1"/>
        <v>Sem dados.</v>
      </c>
      <c r="U39" s="7"/>
      <c r="V39" s="81" t="str">
        <f t="shared" si="2"/>
        <v>Estimular a expansão e reestruturação das instituições de educação superior gratuitas, visando a ampliação de vagas e melhoria da qualidade da educação básica;</v>
      </c>
      <c r="W39" s="7"/>
      <c r="X39" s="7"/>
      <c r="Y39" s="7"/>
      <c r="Z39" s="7"/>
      <c r="AA39" s="7"/>
      <c r="AB39" s="7"/>
    </row>
    <row r="40">
      <c r="A40" s="8"/>
      <c r="B40" s="206" t="s">
        <v>825</v>
      </c>
      <c r="C40" s="300" t="s">
        <v>826</v>
      </c>
      <c r="D40" s="22"/>
      <c r="E40" s="22"/>
      <c r="F40" s="21"/>
      <c r="G40" s="219" t="s">
        <v>66</v>
      </c>
      <c r="H40" s="279" t="s">
        <v>506</v>
      </c>
      <c r="I40" s="5"/>
      <c r="J40" s="84"/>
      <c r="K40" s="212" t="s">
        <v>30</v>
      </c>
      <c r="L40" s="188" t="s">
        <v>827</v>
      </c>
      <c r="M40" s="75"/>
      <c r="N40" s="234"/>
      <c r="O40" s="77"/>
      <c r="P40" s="78"/>
      <c r="Q40" s="79"/>
      <c r="R40" s="80"/>
      <c r="S40" s="7"/>
      <c r="T40" s="81" t="str">
        <f t="shared" si="1"/>
        <v>Três informaram que têm laboratório de acordo com o curso ofertado. As demais não informaram. </v>
      </c>
      <c r="U40" s="7"/>
      <c r="V40" s="81" t="str">
        <f t="shared" si="2"/>
        <v>Fomentar o fortalecimento das redes físicas de laboratórios multifuncionais das Instituições de Ensino Superior - IES e Institutos de Ciências e Tecnologias - ICTs nas áreas estratégicas, definidas pela integração entre ciência, tecnologia e inovação;</v>
      </c>
      <c r="W40" s="7"/>
      <c r="X40" s="7"/>
      <c r="Y40" s="7"/>
      <c r="Z40" s="7"/>
      <c r="AA40" s="7"/>
      <c r="AB40" s="7"/>
    </row>
    <row r="41">
      <c r="A41" s="8"/>
      <c r="B41" s="206" t="s">
        <v>828</v>
      </c>
      <c r="C41" s="300" t="s">
        <v>829</v>
      </c>
      <c r="D41" s="22"/>
      <c r="E41" s="22"/>
      <c r="F41" s="21"/>
      <c r="G41" s="219" t="s">
        <v>66</v>
      </c>
      <c r="H41" s="24"/>
      <c r="I41" s="5"/>
      <c r="J41" s="84"/>
      <c r="K41" s="212" t="s">
        <v>30</v>
      </c>
      <c r="L41" s="188" t="s">
        <v>830</v>
      </c>
      <c r="M41" s="75"/>
      <c r="N41" s="234"/>
      <c r="O41" s="77"/>
      <c r="P41" s="78"/>
      <c r="Q41" s="79"/>
      <c r="R41" s="80"/>
      <c r="S41" s="7"/>
      <c r="T41" s="81" t="str">
        <f t="shared" si="1"/>
        <v>Algumas insituitções possuem mobilidade estudantil;</v>
      </c>
      <c r="U41" s="7"/>
      <c r="V41" s="81" t="str">
        <f t="shared" si="2"/>
        <v>Incentivar ações de mobilidade estudantil e docente em cursos de graduação e pós-graduação, em âmbito nacional e internacional, tendo em vista o enriquecimento da formação de nível superior;</v>
      </c>
      <c r="W41" s="7"/>
      <c r="X41" s="7"/>
      <c r="Y41" s="7"/>
      <c r="Z41" s="7"/>
      <c r="AA41" s="7"/>
      <c r="AB41" s="7"/>
    </row>
    <row r="42">
      <c r="A42" s="8"/>
      <c r="B42" s="206" t="s">
        <v>831</v>
      </c>
      <c r="C42" s="300" t="s">
        <v>832</v>
      </c>
      <c r="D42" s="22"/>
      <c r="E42" s="22"/>
      <c r="F42" s="21"/>
      <c r="G42" s="219" t="s">
        <v>66</v>
      </c>
      <c r="H42" s="24"/>
      <c r="I42" s="5"/>
      <c r="J42" s="84"/>
      <c r="K42" s="212" t="s">
        <v>30</v>
      </c>
      <c r="L42" s="188" t="s">
        <v>833</v>
      </c>
      <c r="M42" s="75"/>
      <c r="N42" s="234"/>
      <c r="O42" s="77"/>
      <c r="P42" s="78"/>
      <c r="Q42" s="79"/>
      <c r="R42" s="80"/>
      <c r="S42" s="7"/>
      <c r="T42" s="81" t="str">
        <f t="shared" si="1"/>
        <v>A UEL possui atendimento específico como auxílio moradia, alimentação, bolsa de iniciação científica, CUIA - Comissão Universidade para os Índios, programa de formação intercultural e monitoria na área da saúde.  A UTFPR oferece bolsa permanência, UNINTER oferta cursos.</v>
      </c>
      <c r="U42" s="7"/>
      <c r="V42" s="81" t="str">
        <f t="shared" si="2"/>
        <v>Fomentar o atendimento específico às populações do campo, indígena, quilombolas e carcerárias, em relação ao acesso e permanência para atuar junto as necessidades específicas dessas populações;</v>
      </c>
      <c r="W42" s="7"/>
      <c r="X42" s="7"/>
      <c r="Y42" s="7"/>
      <c r="Z42" s="7"/>
      <c r="AA42" s="7"/>
      <c r="AB42" s="7"/>
    </row>
    <row r="43">
      <c r="A43" s="8"/>
      <c r="B43" s="206" t="s">
        <v>834</v>
      </c>
      <c r="C43" s="300" t="s">
        <v>835</v>
      </c>
      <c r="D43" s="22"/>
      <c r="E43" s="22"/>
      <c r="F43" s="21"/>
      <c r="G43" s="219" t="s">
        <v>66</v>
      </c>
      <c r="H43" s="24"/>
      <c r="I43" s="5"/>
      <c r="J43" s="96"/>
      <c r="K43" s="92"/>
      <c r="L43" s="188" t="s">
        <v>819</v>
      </c>
      <c r="M43" s="75"/>
      <c r="N43" s="234"/>
      <c r="O43" s="77"/>
      <c r="P43" s="78"/>
      <c r="Q43" s="79"/>
      <c r="R43" s="80"/>
      <c r="S43" s="7"/>
      <c r="T43" s="81" t="str">
        <f t="shared" si="1"/>
        <v>Sem dados.</v>
      </c>
      <c r="U43" s="7"/>
      <c r="V43" s="81" t="str">
        <f t="shared" si="2"/>
        <v>Promover o diálogo com as IES – Instituições de Ensino Superior acerca da reforma curricular, visando atender as especificidades do município, em relação aos cursos de licenciatura, de forma a assegurar o foco no aprendizado do estudante, dividindo equitativamente a carga horária em formação geral, formação na área do saber e didática específica;</v>
      </c>
      <c r="W43" s="7"/>
      <c r="X43" s="7"/>
      <c r="Y43" s="7"/>
      <c r="Z43" s="7"/>
      <c r="AA43" s="7"/>
      <c r="AB43" s="7"/>
    </row>
    <row r="44">
      <c r="A44" s="8"/>
      <c r="B44" s="206" t="s">
        <v>836</v>
      </c>
      <c r="C44" s="300" t="s">
        <v>837</v>
      </c>
      <c r="D44" s="22"/>
      <c r="E44" s="22"/>
      <c r="F44" s="21"/>
      <c r="G44" s="219" t="s">
        <v>66</v>
      </c>
      <c r="H44" s="24"/>
      <c r="I44" s="5"/>
      <c r="J44" s="84"/>
      <c r="K44" s="212" t="s">
        <v>30</v>
      </c>
      <c r="L44" s="188" t="s">
        <v>838</v>
      </c>
      <c r="M44" s="75"/>
      <c r="N44" s="234"/>
      <c r="O44" s="77"/>
      <c r="P44" s="78"/>
      <c r="Q44" s="79"/>
      <c r="R44" s="80"/>
      <c r="S44" s="7"/>
      <c r="T44" s="81" t="str">
        <f t="shared" si="1"/>
        <v>As faculdades oferecem serviços de saúde à população,  informática conforme os cursos ofertados. Sem dados na àrea educacional. </v>
      </c>
      <c r="U44" s="7"/>
      <c r="V44" s="81" t="str">
        <f t="shared" si="2"/>
        <v>Requisitar a ampliação da oferta de projetos, cursos e eventos de extensão, ensino e pesquisa nas IES – Instituições de Ensino Superior, priorizando a sua execução nos diferentes bairros e regiões de Londrina;</v>
      </c>
      <c r="W44" s="7"/>
      <c r="X44" s="7"/>
      <c r="Y44" s="7"/>
      <c r="Z44" s="7"/>
      <c r="AA44" s="7"/>
      <c r="AB44" s="7"/>
    </row>
    <row r="45">
      <c r="A45" s="17"/>
      <c r="B45" s="213" t="s">
        <v>839</v>
      </c>
      <c r="C45" s="301" t="s">
        <v>840</v>
      </c>
      <c r="D45" s="57"/>
      <c r="E45" s="57"/>
      <c r="F45" s="58"/>
      <c r="G45" s="302" t="s">
        <v>66</v>
      </c>
      <c r="H45" s="102"/>
      <c r="I45" s="61"/>
      <c r="J45" s="103"/>
      <c r="K45" s="104"/>
      <c r="L45" s="193" t="s">
        <v>841</v>
      </c>
      <c r="M45" s="166"/>
      <c r="N45" s="242"/>
      <c r="O45" s="243"/>
      <c r="P45" s="244"/>
      <c r="Q45" s="245"/>
      <c r="R45" s="80"/>
      <c r="S45" s="7"/>
      <c r="T45" s="81" t="str">
        <f t="shared" si="1"/>
        <v>Sem dados. </v>
      </c>
      <c r="U45" s="7"/>
      <c r="V45" s="81" t="str">
        <f t="shared" si="2"/>
        <v>Promover um diálogo entre as faculdades e universidades, por meio da Secretaria Municipal de Educação e em parceria com o Núcleo Regional de Educação, acerca dos profissionais necessários para atendimento da educação básica de qualidade no município de Londrina;</v>
      </c>
      <c r="W45" s="7"/>
      <c r="X45" s="7"/>
      <c r="Y45" s="7"/>
      <c r="Z45" s="7"/>
      <c r="AA45" s="7"/>
      <c r="AB45" s="7"/>
    </row>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sheetData>
  <mergeCells count="105">
    <mergeCell ref="H24:I24"/>
    <mergeCell ref="H25:I25"/>
    <mergeCell ref="C22:F22"/>
    <mergeCell ref="H22:I22"/>
    <mergeCell ref="L22:M22"/>
    <mergeCell ref="C23:F23"/>
    <mergeCell ref="H23:I23"/>
    <mergeCell ref="C24:F24"/>
    <mergeCell ref="C25:F25"/>
    <mergeCell ref="L25:M25"/>
    <mergeCell ref="L23:M23"/>
    <mergeCell ref="L24:M24"/>
    <mergeCell ref="C26:F26"/>
    <mergeCell ref="H26:I26"/>
    <mergeCell ref="L26:M26"/>
    <mergeCell ref="H27:I27"/>
    <mergeCell ref="L27:M27"/>
    <mergeCell ref="C27:F27"/>
    <mergeCell ref="C28:F28"/>
    <mergeCell ref="H28:I28"/>
    <mergeCell ref="L28:M28"/>
    <mergeCell ref="C29:F29"/>
    <mergeCell ref="L29:M29"/>
    <mergeCell ref="C30:F30"/>
    <mergeCell ref="L30:M30"/>
    <mergeCell ref="H29:I29"/>
    <mergeCell ref="H30:I30"/>
    <mergeCell ref="C31:F31"/>
    <mergeCell ref="H31:I31"/>
    <mergeCell ref="L31:M31"/>
    <mergeCell ref="H32:I32"/>
    <mergeCell ref="L32:M32"/>
    <mergeCell ref="C32:F32"/>
    <mergeCell ref="C33:F33"/>
    <mergeCell ref="H33:I33"/>
    <mergeCell ref="L33:M33"/>
    <mergeCell ref="C34:F34"/>
    <mergeCell ref="L34:M34"/>
    <mergeCell ref="C35:F35"/>
    <mergeCell ref="L35:M35"/>
    <mergeCell ref="H34:I34"/>
    <mergeCell ref="H35:I35"/>
    <mergeCell ref="C36:F36"/>
    <mergeCell ref="H36:I36"/>
    <mergeCell ref="L36:M36"/>
    <mergeCell ref="H37:I37"/>
    <mergeCell ref="L37:M37"/>
    <mergeCell ref="C37:F37"/>
    <mergeCell ref="C38:F38"/>
    <mergeCell ref="H38:I38"/>
    <mergeCell ref="L38:M38"/>
    <mergeCell ref="C39:F39"/>
    <mergeCell ref="L39:M39"/>
    <mergeCell ref="C40:F40"/>
    <mergeCell ref="L40:M40"/>
    <mergeCell ref="H39:I39"/>
    <mergeCell ref="H40:I40"/>
    <mergeCell ref="C41:F41"/>
    <mergeCell ref="H41:I41"/>
    <mergeCell ref="L41:M41"/>
    <mergeCell ref="H42:I42"/>
    <mergeCell ref="L42:M42"/>
    <mergeCell ref="C42:F42"/>
    <mergeCell ref="C43:F43"/>
    <mergeCell ref="H43:I43"/>
    <mergeCell ref="L43:M43"/>
    <mergeCell ref="C44:F44"/>
    <mergeCell ref="L44:M44"/>
    <mergeCell ref="C45:F45"/>
    <mergeCell ref="L45:M45"/>
    <mergeCell ref="A1:A5"/>
    <mergeCell ref="A6:A18"/>
    <mergeCell ref="A19:A45"/>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1:I21"/>
    <mergeCell ref="L21:M21"/>
    <mergeCell ref="B19:D19"/>
    <mergeCell ref="E19:Q19"/>
    <mergeCell ref="B20:B21"/>
    <mergeCell ref="C20:F21"/>
    <mergeCell ref="G20:G21"/>
    <mergeCell ref="H20:M20"/>
    <mergeCell ref="N20:Q20"/>
    <mergeCell ref="H44:I44"/>
    <mergeCell ref="H45:I45"/>
  </mergeCells>
  <dataValidations>
    <dataValidation type="list" allowBlank="1" showErrorMessage="1" sqref="K22:K45 Q22:Q45">
      <formula1>"Sim,Não,Parcialmente"</formula1>
    </dataValidation>
    <dataValidation type="list" allowBlank="1" showInputMessage="1" prompt="Clique e insira um valor de a lista de itens" sqref="J22:J45 P22:P45">
      <formula1>"Não iniciada,Em desenvolv.,Concluída,Outro"</formula1>
    </dataValidation>
    <dataValidation type="list" allowBlank="1" showInputMessage="1" showErrorMessage="1" prompt="Selecione &quot;sim&quot; ou &quot;não&quot; na lista." sqref="Q7 Q11 Q15">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8.43"/>
    <col customWidth="1" min="3" max="10" width="14.43"/>
    <col customWidth="1" min="11" max="11" width="15.86"/>
    <col customWidth="1" min="12"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 t="s">
        <v>4</v>
      </c>
      <c r="L1" s="4"/>
      <c r="M1" s="4"/>
      <c r="N1" s="4"/>
      <c r="O1" s="4"/>
      <c r="P1" s="4"/>
      <c r="Q1" s="5"/>
      <c r="R1" s="7"/>
      <c r="S1" s="7"/>
      <c r="T1" s="7"/>
      <c r="U1" s="7"/>
      <c r="V1" s="7"/>
      <c r="W1" s="7"/>
      <c r="X1" s="7"/>
      <c r="Y1" s="7"/>
      <c r="Z1" s="7"/>
      <c r="AA1" s="7"/>
      <c r="AB1" s="7"/>
    </row>
    <row r="2" ht="9.75" customHeight="1">
      <c r="A2" s="8"/>
      <c r="B2" s="9">
        <v>13.0</v>
      </c>
      <c r="C2" s="10"/>
      <c r="D2" s="303" t="s">
        <v>842</v>
      </c>
      <c r="I2" s="15"/>
      <c r="J2" s="293">
        <v>2024.0</v>
      </c>
      <c r="K2" s="304"/>
      <c r="L2" s="11"/>
      <c r="M2" s="11"/>
      <c r="N2" s="11"/>
      <c r="O2" s="11"/>
      <c r="P2" s="11"/>
      <c r="Q2" s="10"/>
      <c r="R2" s="7"/>
      <c r="S2" s="7"/>
      <c r="T2" s="7"/>
      <c r="U2" s="7"/>
      <c r="V2" s="7"/>
      <c r="W2" s="7"/>
      <c r="X2" s="7"/>
      <c r="Y2" s="7"/>
      <c r="Z2" s="7"/>
      <c r="AA2" s="7"/>
      <c r="AB2" s="7"/>
    </row>
    <row r="3" ht="5.25" customHeight="1">
      <c r="A3" s="8"/>
      <c r="B3" s="14"/>
      <c r="C3" s="15"/>
      <c r="I3" s="15"/>
      <c r="J3" s="8"/>
      <c r="K3" s="14"/>
      <c r="Q3" s="15"/>
      <c r="R3" s="7"/>
      <c r="S3" s="16"/>
      <c r="T3" s="7"/>
      <c r="U3" s="7"/>
      <c r="V3" s="7"/>
      <c r="W3" s="7"/>
      <c r="X3" s="7"/>
      <c r="Y3" s="7"/>
      <c r="Z3" s="7"/>
      <c r="AA3" s="7"/>
      <c r="AB3" s="7"/>
    </row>
    <row r="4" ht="7.5" customHeight="1">
      <c r="A4" s="8"/>
      <c r="B4" s="14"/>
      <c r="C4" s="15"/>
      <c r="I4" s="15"/>
      <c r="J4" s="8"/>
      <c r="K4" s="14"/>
      <c r="Q4" s="15"/>
      <c r="R4" s="7"/>
      <c r="S4" s="16"/>
      <c r="T4" s="18" t="str">
        <f>D2</f>
        <v>Reivindicar a melhoria da qualidade da educação superior e a ampliação proporcional de mestres e doutores do corpo docente em efetivo exercício no conjunto do sistema de educação superior</v>
      </c>
      <c r="U4" s="19" t="str">
        <f>K2</f>
        <v/>
      </c>
      <c r="V4" s="7"/>
      <c r="W4" s="7"/>
      <c r="X4" s="7"/>
      <c r="Y4" s="7"/>
      <c r="Z4" s="7"/>
      <c r="AA4" s="7"/>
      <c r="AB4" s="7"/>
    </row>
    <row r="5" ht="10.5" customHeight="1">
      <c r="A5" s="17"/>
      <c r="B5" s="20"/>
      <c r="C5" s="21"/>
      <c r="D5" s="22"/>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305" t="s">
        <v>843</v>
      </c>
      <c r="F7" s="22"/>
      <c r="G7" s="22"/>
      <c r="H7" s="22"/>
      <c r="I7" s="22"/>
      <c r="J7" s="22"/>
      <c r="K7" s="22"/>
      <c r="L7" s="22"/>
      <c r="M7" s="21"/>
      <c r="N7" s="27" t="s">
        <v>11</v>
      </c>
      <c r="O7" s="28">
        <v>2024.0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1"/>
      <c r="H9" s="30"/>
      <c r="I9" s="30"/>
      <c r="J9" s="31"/>
      <c r="K9" s="31"/>
      <c r="L9" s="31"/>
      <c r="M9" s="31"/>
      <c r="N9" s="31"/>
      <c r="O9" s="31"/>
      <c r="P9" s="31"/>
      <c r="Q9" s="32"/>
      <c r="R9" s="7"/>
      <c r="S9" s="16"/>
      <c r="T9" s="7"/>
      <c r="U9" s="7"/>
      <c r="V9" s="7"/>
      <c r="W9" s="7"/>
      <c r="X9" s="7"/>
      <c r="Y9" s="7"/>
      <c r="Z9" s="7"/>
      <c r="AA9" s="7"/>
      <c r="AB9" s="7"/>
    </row>
    <row r="10" ht="30.0" customHeight="1">
      <c r="A10" s="8"/>
      <c r="B10" s="33" t="s">
        <v>15</v>
      </c>
      <c r="C10" s="4"/>
      <c r="D10" s="5"/>
      <c r="E10" s="120"/>
      <c r="F10" s="120"/>
      <c r="G10" s="120"/>
      <c r="H10" s="122"/>
      <c r="I10" s="122"/>
      <c r="J10" s="120"/>
      <c r="K10" s="120"/>
      <c r="L10" s="120"/>
      <c r="M10" s="120"/>
      <c r="N10" s="120"/>
      <c r="O10" s="120"/>
      <c r="P10" s="120"/>
      <c r="Q10" s="123"/>
      <c r="R10" s="7"/>
      <c r="S10" s="7"/>
      <c r="T10" s="7"/>
      <c r="U10" s="7"/>
      <c r="V10" s="7"/>
      <c r="W10" s="7"/>
      <c r="X10" s="7"/>
      <c r="Y10" s="7"/>
      <c r="Z10" s="7"/>
      <c r="AA10" s="7"/>
      <c r="AB10" s="7"/>
    </row>
    <row r="11">
      <c r="A11" s="8"/>
      <c r="B11" s="25" t="str">
        <f>CONCATENATE($C$6," ",$C$2,"B")</f>
        <v> B</v>
      </c>
      <c r="C11" s="11"/>
      <c r="D11" s="10"/>
      <c r="E11" s="26" t="s">
        <v>844</v>
      </c>
      <c r="F11" s="4"/>
      <c r="G11" s="4"/>
      <c r="H11" s="4"/>
      <c r="I11" s="4"/>
      <c r="J11" s="4"/>
      <c r="K11" s="4"/>
      <c r="L11" s="4"/>
      <c r="M11" s="5"/>
      <c r="N11" s="27" t="s">
        <v>11</v>
      </c>
      <c r="O11" s="2"/>
      <c r="P11" s="27" t="s">
        <v>12</v>
      </c>
      <c r="Q11" s="2" t="s">
        <v>42</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1"/>
      <c r="H13" s="30"/>
      <c r="I13" s="30"/>
      <c r="J13" s="31"/>
      <c r="K13" s="31"/>
      <c r="L13" s="31"/>
      <c r="M13" s="31"/>
      <c r="N13" s="31"/>
      <c r="O13" s="31"/>
      <c r="P13" s="31"/>
      <c r="Q13" s="32"/>
      <c r="R13" s="7"/>
      <c r="S13" s="7"/>
      <c r="T13" s="7"/>
      <c r="U13" s="7"/>
      <c r="V13" s="7"/>
      <c r="W13" s="7"/>
      <c r="X13" s="7"/>
      <c r="Y13" s="7"/>
      <c r="Z13" s="7"/>
      <c r="AA13" s="7"/>
      <c r="AB13" s="7"/>
    </row>
    <row r="14" ht="30.0" customHeight="1">
      <c r="A14" s="17"/>
      <c r="B14" s="33" t="s">
        <v>15</v>
      </c>
      <c r="C14" s="4"/>
      <c r="D14" s="5"/>
      <c r="E14" s="120"/>
      <c r="F14" s="120"/>
      <c r="G14" s="120"/>
      <c r="H14" s="122"/>
      <c r="I14" s="122"/>
      <c r="J14" s="120"/>
      <c r="K14" s="120"/>
      <c r="L14" s="120"/>
      <c r="M14" s="120"/>
      <c r="N14" s="120"/>
      <c r="O14" s="120"/>
      <c r="P14" s="120"/>
      <c r="Q14" s="123"/>
      <c r="R14" s="7"/>
      <c r="S14" s="7"/>
      <c r="T14" s="7"/>
      <c r="U14" s="7"/>
      <c r="V14" s="7"/>
      <c r="W14" s="7"/>
      <c r="X14" s="7"/>
      <c r="Y14" s="7"/>
      <c r="Z14" s="7"/>
      <c r="AA14" s="7"/>
      <c r="AB14" s="7"/>
    </row>
    <row r="15">
      <c r="A15" s="1" t="s">
        <v>18</v>
      </c>
      <c r="B15" s="41" t="s">
        <v>1</v>
      </c>
      <c r="C15" s="11"/>
      <c r="D15" s="10"/>
      <c r="E15" s="124" t="str">
        <f>D2</f>
        <v>Reivindicar a melhoria da qualidade da educação superior e a ampliação proporcional de mestres e doutores do corpo docente em efetivo exercício no conjunto do sistema de educação superior</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306"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63"/>
      <c r="N17" s="307" t="s">
        <v>23</v>
      </c>
      <c r="O17" s="222" t="s">
        <v>26</v>
      </c>
      <c r="P17" s="62" t="s">
        <v>24</v>
      </c>
      <c r="Q17" s="150" t="s">
        <v>25</v>
      </c>
      <c r="R17" s="54"/>
      <c r="S17" s="44"/>
      <c r="T17" s="7"/>
      <c r="U17" s="7"/>
      <c r="V17" s="7"/>
      <c r="W17" s="7"/>
      <c r="X17" s="7"/>
      <c r="Y17" s="7"/>
      <c r="Z17" s="7"/>
      <c r="AA17" s="7"/>
      <c r="AB17" s="7"/>
    </row>
    <row r="18">
      <c r="A18" s="8"/>
      <c r="B18" s="223" t="s">
        <v>845</v>
      </c>
      <c r="C18" s="300" t="s">
        <v>846</v>
      </c>
      <c r="D18" s="22"/>
      <c r="E18" s="22"/>
      <c r="F18" s="21"/>
      <c r="G18" s="219" t="s">
        <v>66</v>
      </c>
      <c r="H18" s="24"/>
      <c r="I18" s="5"/>
      <c r="J18" s="84"/>
      <c r="K18" s="212" t="s">
        <v>42</v>
      </c>
      <c r="L18" s="308" t="s">
        <v>847</v>
      </c>
      <c r="M18" s="75"/>
      <c r="N18" s="234"/>
      <c r="O18" s="77"/>
      <c r="P18" s="78"/>
      <c r="Q18" s="79"/>
      <c r="R18" s="80"/>
      <c r="S18" s="7"/>
      <c r="T18" s="81" t="str">
        <f t="shared" ref="T18:T22" si="1">L18</f>
        <v>Todas possuem Comissão própria de autoavaliação, de acordo com as normas do MEC e LDB.</v>
      </c>
      <c r="U18" s="7"/>
      <c r="V18" s="81" t="str">
        <f t="shared" ref="V18:V22" si="2">C18</f>
        <v>Valorizar o processo contínuo de autoavaliação das instituições de educação superior, fortalecendo a participação das comissões próprias de avaliação, bem como a aplicação de instrumentos de avaliação que orientem as dimensões a serem fortalecidas, destacando-se a qualificação e a dedicação do corpo docente;</v>
      </c>
      <c r="W18" s="7"/>
      <c r="X18" s="7"/>
      <c r="Y18" s="7"/>
      <c r="Z18" s="7"/>
      <c r="AA18" s="7"/>
      <c r="AB18" s="7"/>
    </row>
    <row r="19">
      <c r="A19" s="8"/>
      <c r="B19" s="231" t="s">
        <v>848</v>
      </c>
      <c r="C19" s="300" t="s">
        <v>849</v>
      </c>
      <c r="D19" s="22"/>
      <c r="E19" s="22"/>
      <c r="F19" s="21"/>
      <c r="G19" s="219" t="s">
        <v>66</v>
      </c>
      <c r="H19" s="24"/>
      <c r="I19" s="5"/>
      <c r="J19" s="84"/>
      <c r="K19" s="212" t="s">
        <v>30</v>
      </c>
      <c r="L19" s="308" t="s">
        <v>850</v>
      </c>
      <c r="M19" s="75"/>
      <c r="N19" s="234"/>
      <c r="O19" s="77"/>
      <c r="P19" s="78"/>
      <c r="Q19" s="79"/>
      <c r="R19" s="80"/>
      <c r="S19" s="7"/>
      <c r="T19" s="81" t="str">
        <f t="shared" si="1"/>
        <v>Apenas informação de formação de professores a respeito dos temas para aplicação com os alunos. </v>
      </c>
      <c r="U19" s="7"/>
      <c r="V19" s="81" t="str">
        <f t="shared" si="2"/>
        <v>Promover a melhoria da qualidade dos cursos de pedagogia e licenciaturas, combinando formação geral e específica com a prática didática, integrando as demandas e necessidades das redes de educação em todos seus níveis e suas relações étnico-raciais, à diversidade e às necessidades das pessoas com deficiência;</v>
      </c>
      <c r="W19" s="7"/>
      <c r="X19" s="7"/>
      <c r="Y19" s="7"/>
      <c r="Z19" s="7"/>
      <c r="AA19" s="7"/>
      <c r="AB19" s="7"/>
    </row>
    <row r="20">
      <c r="A20" s="8"/>
      <c r="B20" s="231" t="s">
        <v>851</v>
      </c>
      <c r="C20" s="300" t="s">
        <v>852</v>
      </c>
      <c r="D20" s="22"/>
      <c r="E20" s="22"/>
      <c r="F20" s="21"/>
      <c r="G20" s="219" t="s">
        <v>66</v>
      </c>
      <c r="H20" s="279" t="s">
        <v>506</v>
      </c>
      <c r="I20" s="5"/>
      <c r="J20" s="84"/>
      <c r="K20" s="212" t="s">
        <v>30</v>
      </c>
      <c r="L20" s="308" t="s">
        <v>853</v>
      </c>
      <c r="M20" s="75"/>
      <c r="N20" s="234"/>
      <c r="O20" s="77"/>
      <c r="P20" s="78"/>
      <c r="Q20" s="79"/>
      <c r="R20" s="80"/>
      <c r="S20" s="7"/>
      <c r="T20" s="81" t="str">
        <f t="shared" si="1"/>
        <v>Três instituições por meio de estágio, uma residência pedagógica em colégio estadual, e programas específicos. </v>
      </c>
      <c r="U20" s="7"/>
      <c r="V20" s="81" t="str">
        <f t="shared" si="2"/>
        <v>Estimular o padrão de qualidade das universidades e faculdades reivindicando que suas atividades de ensino pesquisa e extensão se realizem de modo articulado a programas e projetos desenvolvidos na educação básica;</v>
      </c>
      <c r="W20" s="7"/>
      <c r="X20" s="7"/>
      <c r="Y20" s="7"/>
      <c r="Z20" s="7"/>
      <c r="AA20" s="7"/>
      <c r="AB20" s="7"/>
    </row>
    <row r="21">
      <c r="A21" s="8"/>
      <c r="B21" s="231" t="s">
        <v>854</v>
      </c>
      <c r="C21" s="300" t="s">
        <v>855</v>
      </c>
      <c r="D21" s="22"/>
      <c r="E21" s="22"/>
      <c r="F21" s="21"/>
      <c r="G21" s="219" t="s">
        <v>66</v>
      </c>
      <c r="H21" s="24"/>
      <c r="I21" s="5"/>
      <c r="J21" s="84"/>
      <c r="K21" s="212" t="s">
        <v>30</v>
      </c>
      <c r="L21" s="308" t="s">
        <v>856</v>
      </c>
      <c r="M21" s="75"/>
      <c r="N21" s="234"/>
      <c r="O21" s="77"/>
      <c r="P21" s="78"/>
      <c r="Q21" s="79"/>
      <c r="R21" s="80"/>
      <c r="S21" s="7"/>
      <c r="T21" s="81" t="str">
        <f t="shared" si="1"/>
        <v>A UAB informou parceria com a UEL, UEM, UENP, UNICENTRO e UFPR. </v>
      </c>
      <c r="U21" s="7"/>
      <c r="V21" s="81" t="str">
        <f t="shared" si="2"/>
        <v>Fomentar a formação de parcerias entre instituições públicas e privadas de educação superior, com vistas a potencializar a atuação regional, inclusive por meio de plano de desenvolvimento institucional integrado, assegurando maior visibilidade nacional e internacional às atividades de ensino, pesquisa e extensão</v>
      </c>
      <c r="W21" s="7"/>
      <c r="X21" s="7"/>
      <c r="Y21" s="7"/>
      <c r="Z21" s="7"/>
      <c r="AA21" s="7"/>
      <c r="AB21" s="7"/>
    </row>
    <row r="22">
      <c r="A22" s="17"/>
      <c r="B22" s="238" t="s">
        <v>857</v>
      </c>
      <c r="C22" s="301" t="s">
        <v>858</v>
      </c>
      <c r="D22" s="57"/>
      <c r="E22" s="57"/>
      <c r="F22" s="58"/>
      <c r="G22" s="302" t="s">
        <v>66</v>
      </c>
      <c r="H22" s="102"/>
      <c r="I22" s="61"/>
      <c r="J22" s="103"/>
      <c r="K22" s="309" t="s">
        <v>30</v>
      </c>
      <c r="L22" s="310" t="s">
        <v>859</v>
      </c>
      <c r="M22" s="166"/>
      <c r="N22" s="242"/>
      <c r="O22" s="243"/>
      <c r="P22" s="244"/>
      <c r="Q22" s="245"/>
      <c r="R22" s="80"/>
      <c r="S22" s="7"/>
      <c r="T22" s="81" t="str">
        <f t="shared" si="1"/>
        <v>Ofertam cursos.</v>
      </c>
      <c r="U22" s="7"/>
      <c r="V22" s="81" t="str">
        <f t="shared" si="2"/>
        <v>Propiciar a formação inicial e continuada dos (as) profissionais técnicos administrativos da educação superior;</v>
      </c>
      <c r="W22" s="7"/>
      <c r="X22" s="7"/>
      <c r="Y22" s="7"/>
      <c r="Z22" s="7"/>
      <c r="AA22" s="7"/>
      <c r="AB22" s="7"/>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sheetData>
  <mergeCells count="44">
    <mergeCell ref="A1:A5"/>
    <mergeCell ref="A6:A14"/>
    <mergeCell ref="A15:A22"/>
    <mergeCell ref="B1:C1"/>
    <mergeCell ref="D1:I1"/>
    <mergeCell ref="K1:Q1"/>
    <mergeCell ref="B2:C5"/>
    <mergeCell ref="D2:I5"/>
    <mergeCell ref="J2:J5"/>
    <mergeCell ref="K2:Q5"/>
    <mergeCell ref="E15:Q15"/>
    <mergeCell ref="H16:M16"/>
    <mergeCell ref="N16:Q16"/>
    <mergeCell ref="H17:I17"/>
    <mergeCell ref="L17:M17"/>
    <mergeCell ref="H18:I18"/>
    <mergeCell ref="L18:M18"/>
    <mergeCell ref="B6:D6"/>
    <mergeCell ref="E6:Q6"/>
    <mergeCell ref="B7:D8"/>
    <mergeCell ref="E7:M7"/>
    <mergeCell ref="B9:D9"/>
    <mergeCell ref="B10:D10"/>
    <mergeCell ref="E11:M11"/>
    <mergeCell ref="B11:D12"/>
    <mergeCell ref="B13:D13"/>
    <mergeCell ref="B14:D14"/>
    <mergeCell ref="B15:D15"/>
    <mergeCell ref="B16:B17"/>
    <mergeCell ref="C16:F17"/>
    <mergeCell ref="G16:G17"/>
    <mergeCell ref="H20:I20"/>
    <mergeCell ref="H21:I21"/>
    <mergeCell ref="H22:I22"/>
    <mergeCell ref="C21:F21"/>
    <mergeCell ref="C22:F22"/>
    <mergeCell ref="C18:F18"/>
    <mergeCell ref="C19:F19"/>
    <mergeCell ref="H19:I19"/>
    <mergeCell ref="L19:M19"/>
    <mergeCell ref="C20:F20"/>
    <mergeCell ref="L20:M20"/>
    <mergeCell ref="L21:M21"/>
    <mergeCell ref="L22:M22"/>
  </mergeCells>
  <dataValidations>
    <dataValidation type="list" allowBlank="1" showErrorMessage="1" sqref="K18:K22 Q18:Q22">
      <formula1>"Sim,Não,Parcialmente"</formula1>
    </dataValidation>
    <dataValidation type="list" allowBlank="1" showInputMessage="1" prompt="Clique e insira um valor de a lista de itens" sqref="J18:J22 P18:P22">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0" width="14.43"/>
    <col customWidth="1" min="11" max="11" width="15.71"/>
    <col customWidth="1" min="12" max="13" width="14.43"/>
    <col customWidth="1" min="14" max="14" width="28.86"/>
    <col customWidth="1" min="15" max="15" width="28.29"/>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ht="11.25" customHeight="1">
      <c r="A2" s="8"/>
      <c r="B2" s="9">
        <v>14.0</v>
      </c>
      <c r="C2" s="10"/>
      <c r="D2" s="292" t="s">
        <v>860</v>
      </c>
      <c r="I2" s="15"/>
      <c r="J2" s="293">
        <v>2024.0</v>
      </c>
      <c r="K2" s="311" t="s">
        <v>861</v>
      </c>
      <c r="Q2" s="15"/>
      <c r="R2" s="7"/>
      <c r="S2" s="7"/>
      <c r="T2" s="7"/>
      <c r="U2" s="7"/>
      <c r="V2" s="7"/>
      <c r="W2" s="7"/>
      <c r="X2" s="7"/>
      <c r="Y2" s="7"/>
      <c r="Z2" s="7"/>
      <c r="AA2" s="7"/>
      <c r="AB2" s="7"/>
    </row>
    <row r="3" ht="9.75" customHeight="1">
      <c r="A3" s="8"/>
      <c r="B3" s="14"/>
      <c r="C3" s="15"/>
      <c r="I3" s="15"/>
      <c r="J3" s="8"/>
      <c r="Q3" s="15"/>
      <c r="R3" s="7"/>
      <c r="S3" s="16"/>
      <c r="T3" s="7"/>
      <c r="U3" s="7"/>
      <c r="V3" s="7"/>
      <c r="W3" s="7"/>
      <c r="X3" s="7"/>
      <c r="Y3" s="7"/>
      <c r="Z3" s="7"/>
      <c r="AA3" s="7"/>
      <c r="AB3" s="7"/>
    </row>
    <row r="4" ht="9.0" customHeight="1">
      <c r="A4" s="8"/>
      <c r="B4" s="14"/>
      <c r="C4" s="15"/>
      <c r="I4" s="15"/>
      <c r="J4" s="8"/>
      <c r="Q4" s="15"/>
      <c r="R4" s="7"/>
      <c r="S4" s="16"/>
      <c r="T4" s="18" t="str">
        <f>D2</f>
        <v>Elevar a qualidade da educação superior pela ampliação da atuação de mestres e doutores nas instituições de educação superior</v>
      </c>
      <c r="U4" s="19" t="str">
        <f>K2</f>
        <v>Indicadores 14 A e 14 B - Justificativa: Não se aplica a municípios;</v>
      </c>
      <c r="V4" s="7"/>
      <c r="W4" s="7"/>
      <c r="X4" s="7"/>
      <c r="Y4" s="7"/>
      <c r="Z4" s="7"/>
      <c r="AA4" s="7"/>
      <c r="AB4" s="7"/>
    </row>
    <row r="5" ht="10.5" customHeight="1">
      <c r="A5" s="17"/>
      <c r="B5" s="20"/>
      <c r="C5" s="21"/>
      <c r="D5" s="22"/>
      <c r="E5" s="22"/>
      <c r="F5" s="22"/>
      <c r="G5" s="22"/>
      <c r="H5" s="22"/>
      <c r="I5" s="21"/>
      <c r="J5" s="17"/>
      <c r="K5" s="22"/>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862</v>
      </c>
      <c r="F7" s="4"/>
      <c r="G7" s="4"/>
      <c r="H7" s="4"/>
      <c r="I7" s="4"/>
      <c r="J7" s="4"/>
      <c r="K7" s="4"/>
      <c r="L7" s="4"/>
      <c r="M7" s="5"/>
      <c r="N7" s="27" t="s">
        <v>11</v>
      </c>
      <c r="O7" s="28">
        <v>2024.0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1"/>
      <c r="H9" s="31"/>
      <c r="I9" s="31"/>
      <c r="J9" s="31"/>
      <c r="K9" s="31"/>
      <c r="L9" s="31"/>
      <c r="M9" s="31"/>
      <c r="N9" s="31"/>
      <c r="O9" s="31"/>
      <c r="P9" s="31"/>
      <c r="Q9" s="32"/>
      <c r="R9" s="7"/>
      <c r="S9" s="16"/>
      <c r="T9" s="7"/>
      <c r="U9" s="7"/>
      <c r="V9" s="7"/>
      <c r="W9" s="7"/>
      <c r="X9" s="7"/>
      <c r="Y9" s="7"/>
      <c r="Z9" s="7"/>
      <c r="AA9" s="7"/>
      <c r="AB9" s="7"/>
    </row>
    <row r="10" ht="30.0" customHeight="1">
      <c r="A10" s="8"/>
      <c r="B10" s="33" t="s">
        <v>15</v>
      </c>
      <c r="C10" s="4"/>
      <c r="D10" s="5"/>
      <c r="E10" s="120"/>
      <c r="F10" s="120"/>
      <c r="G10" s="120"/>
      <c r="H10" s="312"/>
      <c r="I10" s="312"/>
      <c r="J10" s="120"/>
      <c r="K10" s="120"/>
      <c r="L10" s="120"/>
      <c r="M10" s="120"/>
      <c r="N10" s="120"/>
      <c r="O10" s="120"/>
      <c r="P10" s="120"/>
      <c r="Q10" s="123"/>
      <c r="R10" s="7"/>
      <c r="S10" s="7"/>
      <c r="T10" s="7"/>
      <c r="U10" s="7"/>
      <c r="V10" s="7"/>
      <c r="W10" s="7"/>
      <c r="X10" s="7"/>
      <c r="Y10" s="7"/>
      <c r="Z10" s="7"/>
      <c r="AA10" s="7"/>
      <c r="AB10" s="7"/>
    </row>
    <row r="11">
      <c r="A11" s="8"/>
      <c r="B11" s="25" t="str">
        <f>CONCATENATE($C$6," ",$C$2,"B")</f>
        <v> B</v>
      </c>
      <c r="C11" s="11"/>
      <c r="D11" s="10"/>
      <c r="E11" s="26" t="s">
        <v>863</v>
      </c>
      <c r="F11" s="4"/>
      <c r="G11" s="4"/>
      <c r="H11" s="4"/>
      <c r="I11" s="4"/>
      <c r="J11" s="4"/>
      <c r="K11" s="4"/>
      <c r="L11" s="4"/>
      <c r="M11" s="5"/>
      <c r="N11" s="27" t="s">
        <v>11</v>
      </c>
      <c r="O11" s="28">
        <v>2024.0</v>
      </c>
      <c r="P11" s="27" t="s">
        <v>12</v>
      </c>
      <c r="Q11" s="2" t="s">
        <v>42</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1"/>
      <c r="H13" s="31"/>
      <c r="I13" s="31"/>
      <c r="J13" s="31"/>
      <c r="K13" s="31"/>
      <c r="L13" s="31"/>
      <c r="M13" s="31"/>
      <c r="N13" s="31"/>
      <c r="O13" s="31"/>
      <c r="P13" s="31"/>
      <c r="Q13" s="32"/>
      <c r="R13" s="7"/>
      <c r="S13" s="7"/>
      <c r="T13" s="7"/>
      <c r="U13" s="7"/>
      <c r="V13" s="7"/>
      <c r="W13" s="7"/>
      <c r="X13" s="7"/>
      <c r="Y13" s="7"/>
      <c r="Z13" s="7"/>
      <c r="AA13" s="7"/>
      <c r="AB13" s="7"/>
    </row>
    <row r="14" ht="30.0" customHeight="1">
      <c r="A14" s="17"/>
      <c r="B14" s="33" t="s">
        <v>15</v>
      </c>
      <c r="C14" s="4"/>
      <c r="D14" s="5"/>
      <c r="E14" s="120"/>
      <c r="F14" s="120"/>
      <c r="G14" s="120"/>
      <c r="H14" s="120"/>
      <c r="I14" s="120"/>
      <c r="J14" s="120"/>
      <c r="K14" s="120"/>
      <c r="L14" s="120"/>
      <c r="M14" s="120"/>
      <c r="N14" s="120"/>
      <c r="O14" s="120"/>
      <c r="P14" s="120"/>
      <c r="Q14" s="123"/>
      <c r="R14" s="7"/>
      <c r="S14" s="7"/>
      <c r="T14" s="7"/>
      <c r="U14" s="7"/>
      <c r="V14" s="7"/>
      <c r="W14" s="7"/>
      <c r="X14" s="7"/>
      <c r="Y14" s="7"/>
      <c r="Z14" s="7"/>
      <c r="AA14" s="7"/>
      <c r="AB14" s="7"/>
    </row>
    <row r="15" ht="15.75" customHeight="1">
      <c r="A15" s="1" t="s">
        <v>18</v>
      </c>
      <c r="B15" s="41" t="s">
        <v>1</v>
      </c>
      <c r="C15" s="11"/>
      <c r="D15" s="10"/>
      <c r="E15" s="124" t="str">
        <f>D2</f>
        <v>Elevar a qualidade da educação superior pela ampliação da atuação de mestres e doutores nas instituições de educação superior</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306"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63"/>
      <c r="N17" s="307" t="s">
        <v>23</v>
      </c>
      <c r="O17" s="222" t="s">
        <v>864</v>
      </c>
      <c r="P17" s="62" t="s">
        <v>24</v>
      </c>
      <c r="Q17" s="150" t="s">
        <v>25</v>
      </c>
      <c r="R17" s="54"/>
      <c r="S17" s="44"/>
      <c r="T17" s="7"/>
      <c r="U17" s="7"/>
      <c r="V17" s="7"/>
      <c r="W17" s="7"/>
      <c r="X17" s="7"/>
      <c r="Y17" s="7"/>
      <c r="Z17" s="7"/>
      <c r="AA17" s="7"/>
      <c r="AB17" s="7"/>
    </row>
    <row r="18">
      <c r="A18" s="8"/>
      <c r="B18" s="223" t="s">
        <v>865</v>
      </c>
      <c r="C18" s="300" t="s">
        <v>866</v>
      </c>
      <c r="D18" s="22"/>
      <c r="E18" s="22"/>
      <c r="F18" s="21"/>
      <c r="G18" s="313" t="s">
        <v>66</v>
      </c>
      <c r="H18" s="71"/>
      <c r="I18" s="21"/>
      <c r="J18" s="72"/>
      <c r="K18" s="209"/>
      <c r="L18" s="314"/>
      <c r="M18" s="315"/>
      <c r="N18" s="234"/>
      <c r="O18" s="77"/>
      <c r="P18" s="78"/>
      <c r="Q18" s="79"/>
      <c r="R18" s="80"/>
      <c r="S18" s="7"/>
      <c r="T18" s="81" t="str">
        <f t="shared" ref="T18:T27" si="1">L18</f>
        <v/>
      </c>
      <c r="U18" s="7"/>
      <c r="V18" s="81" t="str">
        <f t="shared" ref="V18:V27" si="2">C18</f>
        <v>Incentivar as IES – Instituições de Ensino Superior a expandir a oferta de cursos de pós-graduação stricto sensu e profissional, utilizando metodologias, recursos e tecnologias de educação presencial;</v>
      </c>
      <c r="W18" s="7"/>
      <c r="X18" s="7"/>
      <c r="Y18" s="7"/>
      <c r="Z18" s="7"/>
      <c r="AA18" s="7"/>
      <c r="AB18" s="7"/>
    </row>
    <row r="19">
      <c r="A19" s="8"/>
      <c r="B19" s="231" t="s">
        <v>867</v>
      </c>
      <c r="C19" s="300" t="s">
        <v>868</v>
      </c>
      <c r="D19" s="22"/>
      <c r="E19" s="22"/>
      <c r="F19" s="21"/>
      <c r="G19" s="219" t="s">
        <v>66</v>
      </c>
      <c r="H19" s="24"/>
      <c r="I19" s="5"/>
      <c r="J19" s="84"/>
      <c r="K19" s="92"/>
      <c r="L19" s="316"/>
      <c r="M19" s="317"/>
      <c r="N19" s="234"/>
      <c r="O19" s="77"/>
      <c r="P19" s="78"/>
      <c r="Q19" s="79"/>
      <c r="R19" s="80"/>
      <c r="S19" s="7"/>
      <c r="T19" s="81" t="str">
        <f t="shared" si="1"/>
        <v/>
      </c>
      <c r="U19" s="7"/>
      <c r="V19" s="81" t="str">
        <f t="shared" si="2"/>
        <v>Incentivar a ampliação da oferta de programas de pós-graduação stricto sensu, especialmente os de doutorado, nos campus novo abertos em decorrência dos programas de expansão e interiorização das instituições superiores, principalmente na área da educação;</v>
      </c>
      <c r="W19" s="7"/>
      <c r="X19" s="7"/>
      <c r="Y19" s="7"/>
      <c r="Z19" s="7"/>
      <c r="AA19" s="7"/>
      <c r="AB19" s="7"/>
    </row>
    <row r="20">
      <c r="A20" s="8"/>
      <c r="B20" s="231" t="s">
        <v>869</v>
      </c>
      <c r="C20" s="300" t="s">
        <v>870</v>
      </c>
      <c r="D20" s="22"/>
      <c r="E20" s="22"/>
      <c r="F20" s="21"/>
      <c r="G20" s="219" t="s">
        <v>66</v>
      </c>
      <c r="H20" s="279"/>
      <c r="I20" s="5"/>
      <c r="J20" s="84"/>
      <c r="K20" s="212" t="s">
        <v>30</v>
      </c>
      <c r="L20" s="316"/>
      <c r="M20" s="317"/>
      <c r="N20" s="234"/>
      <c r="O20" s="77"/>
      <c r="P20" s="78"/>
      <c r="Q20" s="79"/>
      <c r="R20" s="80"/>
      <c r="S20" s="7"/>
      <c r="T20" s="81" t="str">
        <f t="shared" si="1"/>
        <v/>
      </c>
      <c r="U20" s="7"/>
      <c r="V20" s="81" t="str">
        <f t="shared" si="2"/>
        <v>Apoiar programas de acervo digital de referências bibliográficas para os cursos de pós-graduação, assegurada a acessibilidade às pessoas com deficiência;</v>
      </c>
      <c r="W20" s="7"/>
      <c r="X20" s="7"/>
      <c r="Y20" s="7"/>
      <c r="Z20" s="7"/>
      <c r="AA20" s="7"/>
      <c r="AB20" s="7"/>
    </row>
    <row r="21">
      <c r="A21" s="8"/>
      <c r="B21" s="231" t="s">
        <v>871</v>
      </c>
      <c r="C21" s="300" t="s">
        <v>872</v>
      </c>
      <c r="D21" s="22"/>
      <c r="E21" s="22"/>
      <c r="F21" s="21"/>
      <c r="G21" s="219" t="s">
        <v>66</v>
      </c>
      <c r="H21" s="24"/>
      <c r="I21" s="5"/>
      <c r="J21" s="84"/>
      <c r="K21" s="212" t="s">
        <v>30</v>
      </c>
      <c r="L21" s="316"/>
      <c r="M21" s="317"/>
      <c r="N21" s="234"/>
      <c r="O21" s="77"/>
      <c r="P21" s="78"/>
      <c r="Q21" s="79"/>
      <c r="R21" s="80"/>
      <c r="S21" s="7"/>
      <c r="T21" s="81" t="str">
        <f t="shared" si="1"/>
        <v/>
      </c>
      <c r="U21" s="7"/>
      <c r="V21" s="81" t="str">
        <f t="shared" si="2"/>
        <v>Estimular programas, projetos e ações que objetivem a internacionalização da pesquisa e da pós-graduação brasileiras, incentivando a atuação em rede e o fortalecimento de grupos de pesquisa que retratem e contribuam para a resolução de problemas municipais e regionais;</v>
      </c>
      <c r="W21" s="7"/>
      <c r="X21" s="7"/>
      <c r="Y21" s="7"/>
      <c r="Z21" s="7"/>
      <c r="AA21" s="7"/>
      <c r="AB21" s="7"/>
    </row>
    <row r="22">
      <c r="A22" s="8"/>
      <c r="B22" s="231" t="s">
        <v>873</v>
      </c>
      <c r="C22" s="300" t="s">
        <v>874</v>
      </c>
      <c r="D22" s="22"/>
      <c r="E22" s="22"/>
      <c r="F22" s="21"/>
      <c r="G22" s="219" t="s">
        <v>66</v>
      </c>
      <c r="H22" s="24"/>
      <c r="I22" s="5"/>
      <c r="J22" s="84"/>
      <c r="K22" s="212" t="s">
        <v>30</v>
      </c>
      <c r="L22" s="316"/>
      <c r="M22" s="317"/>
      <c r="N22" s="234"/>
      <c r="O22" s="77"/>
      <c r="P22" s="78"/>
      <c r="Q22" s="79"/>
      <c r="R22" s="80"/>
      <c r="S22" s="7"/>
      <c r="T22" s="81" t="str">
        <f t="shared" si="1"/>
        <v/>
      </c>
      <c r="U22" s="7"/>
      <c r="V22" s="81" t="str">
        <f t="shared" si="2"/>
        <v>Apoiar o intercâmbio científico e tecnológico, regional, nacional e internacional, entre as instituições de ensino, pesquisa e extensão das IES – Instituições de Ensino Superior em parceria com a educação básica de Londrina;</v>
      </c>
      <c r="W22" s="7"/>
      <c r="X22" s="7"/>
      <c r="Y22" s="7"/>
      <c r="Z22" s="7"/>
      <c r="AA22" s="7"/>
      <c r="AB22" s="7"/>
    </row>
    <row r="23">
      <c r="A23" s="8"/>
      <c r="B23" s="231" t="s">
        <v>875</v>
      </c>
      <c r="C23" s="300" t="s">
        <v>876</v>
      </c>
      <c r="D23" s="22"/>
      <c r="E23" s="22"/>
      <c r="F23" s="21"/>
      <c r="G23" s="219" t="s">
        <v>66</v>
      </c>
      <c r="H23" s="24"/>
      <c r="I23" s="5"/>
      <c r="J23" s="96"/>
      <c r="K23" s="212" t="s">
        <v>30</v>
      </c>
      <c r="L23" s="316"/>
      <c r="M23" s="317"/>
      <c r="N23" s="234"/>
      <c r="O23" s="77"/>
      <c r="P23" s="78"/>
      <c r="Q23" s="79"/>
      <c r="R23" s="80"/>
      <c r="S23" s="7"/>
      <c r="T23" s="81" t="str">
        <f t="shared" si="1"/>
        <v/>
      </c>
      <c r="U23" s="7"/>
      <c r="V23" s="81" t="str">
        <f t="shared" si="2"/>
        <v>Desenvolver projetos de pesquisas, com foco no desenvolvimento e no estímulo à inovação, em parceria com as IES – Instituições de Ensino Superior, incrementando a formação de recursos humanos no município de Londrina;</v>
      </c>
      <c r="W23" s="7"/>
      <c r="X23" s="7"/>
      <c r="Y23" s="7"/>
      <c r="Z23" s="7"/>
      <c r="AA23" s="7"/>
      <c r="AB23" s="7"/>
    </row>
    <row r="24">
      <c r="A24" s="8"/>
      <c r="B24" s="231" t="s">
        <v>877</v>
      </c>
      <c r="C24" s="300" t="s">
        <v>878</v>
      </c>
      <c r="D24" s="22"/>
      <c r="E24" s="22"/>
      <c r="F24" s="21"/>
      <c r="G24" s="219" t="s">
        <v>66</v>
      </c>
      <c r="H24" s="24"/>
      <c r="I24" s="5"/>
      <c r="J24" s="84"/>
      <c r="K24" s="92"/>
      <c r="L24" s="316"/>
      <c r="M24" s="317"/>
      <c r="N24" s="234"/>
      <c r="O24" s="77"/>
      <c r="P24" s="78"/>
      <c r="Q24" s="79"/>
      <c r="R24" s="80"/>
      <c r="S24" s="7"/>
      <c r="T24" s="81" t="str">
        <f t="shared" si="1"/>
        <v/>
      </c>
      <c r="U24" s="7"/>
      <c r="V24" s="81" t="str">
        <f t="shared" si="2"/>
        <v>Incentivar a formação de mestres e doutores, capacitando um número maior de pesquisadores e cientistas nas diversas áreas de conhecimento, relacionadas com atividades desenvolvidas no município de Londrina;</v>
      </c>
      <c r="W24" s="7"/>
      <c r="X24" s="7"/>
      <c r="Y24" s="7"/>
      <c r="Z24" s="7"/>
      <c r="AA24" s="7"/>
      <c r="AB24" s="7"/>
    </row>
    <row r="25">
      <c r="A25" s="8"/>
      <c r="B25" s="231" t="s">
        <v>879</v>
      </c>
      <c r="C25" s="300" t="s">
        <v>880</v>
      </c>
      <c r="D25" s="22"/>
      <c r="E25" s="22"/>
      <c r="F25" s="21"/>
      <c r="G25" s="219" t="s">
        <v>66</v>
      </c>
      <c r="H25" s="24"/>
      <c r="I25" s="5"/>
      <c r="J25" s="84"/>
      <c r="K25" s="212" t="s">
        <v>30</v>
      </c>
      <c r="L25" s="316"/>
      <c r="M25" s="317"/>
      <c r="N25" s="234"/>
      <c r="O25" s="77"/>
      <c r="P25" s="78"/>
      <c r="Q25" s="79"/>
      <c r="R25" s="80"/>
      <c r="S25" s="7"/>
      <c r="T25" s="81" t="str">
        <f t="shared" si="1"/>
        <v/>
      </c>
      <c r="U25" s="7"/>
      <c r="V25" s="81" t="str">
        <f t="shared" si="2"/>
        <v>Desenvolver parcerias com faculdades e universidades instaladas no município de maneira a fomentar qualitativa e quantitativamente o desempenho científico e tecnológico da pesquisa aplicada a educação;</v>
      </c>
      <c r="W25" s="7"/>
      <c r="X25" s="7"/>
      <c r="Y25" s="7"/>
      <c r="Z25" s="7"/>
      <c r="AA25" s="7"/>
      <c r="AB25" s="7"/>
    </row>
    <row r="26">
      <c r="A26" s="8"/>
      <c r="B26" s="231" t="s">
        <v>881</v>
      </c>
      <c r="C26" s="300" t="s">
        <v>882</v>
      </c>
      <c r="D26" s="22"/>
      <c r="E26" s="22"/>
      <c r="F26" s="21"/>
      <c r="G26" s="219" t="s">
        <v>66</v>
      </c>
      <c r="H26" s="24"/>
      <c r="I26" s="5"/>
      <c r="J26" s="84"/>
      <c r="K26" s="92"/>
      <c r="L26" s="316"/>
      <c r="M26" s="317"/>
      <c r="N26" s="234"/>
      <c r="O26" s="77"/>
      <c r="P26" s="78"/>
      <c r="Q26" s="79"/>
      <c r="R26" s="80"/>
      <c r="S26" s="7"/>
      <c r="T26" s="81" t="str">
        <f t="shared" si="1"/>
        <v/>
      </c>
      <c r="U26" s="7"/>
      <c r="V26" s="81" t="str">
        <f t="shared" si="2"/>
        <v>Estimular a pesquisa científica e tecnológica e promover a formação de recursos humanos que valorize a diversidade, a biodiversidade, assim como a gestão de recursos hídricos regionais;</v>
      </c>
      <c r="W26" s="7"/>
      <c r="X26" s="7"/>
      <c r="Y26" s="7"/>
      <c r="Z26" s="7"/>
      <c r="AA26" s="7"/>
      <c r="AB26" s="7"/>
    </row>
    <row r="27">
      <c r="A27" s="17"/>
      <c r="B27" s="238" t="s">
        <v>883</v>
      </c>
      <c r="C27" s="301" t="s">
        <v>884</v>
      </c>
      <c r="D27" s="57"/>
      <c r="E27" s="57"/>
      <c r="F27" s="58"/>
      <c r="G27" s="302" t="s">
        <v>66</v>
      </c>
      <c r="H27" s="102"/>
      <c r="I27" s="61"/>
      <c r="J27" s="103"/>
      <c r="K27" s="104"/>
      <c r="L27" s="318"/>
      <c r="M27" s="319"/>
      <c r="N27" s="242"/>
      <c r="O27" s="243"/>
      <c r="P27" s="244"/>
      <c r="Q27" s="245"/>
      <c r="R27" s="80"/>
      <c r="S27" s="7"/>
      <c r="T27" s="81" t="str">
        <f t="shared" si="1"/>
        <v/>
      </c>
      <c r="U27" s="7"/>
      <c r="V27" s="81" t="str">
        <f t="shared" si="2"/>
        <v>Apoiar a pesquisa aplicada, no âmbito das IES – Instituições de Ensino Superior e das ICTs — Institutos de Ciência e Tecnologia, de modo a incrementar a inovação e a produção e registro de patentes, contribuindo com as demandas educacionais do município, principalmente à tecnologia assistiva;</v>
      </c>
      <c r="W27" s="7"/>
      <c r="X27" s="7"/>
      <c r="Y27" s="7"/>
      <c r="Z27" s="7"/>
      <c r="AA27" s="7"/>
      <c r="AB27" s="7"/>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sheetData>
  <mergeCells count="49">
    <mergeCell ref="C26:F26"/>
    <mergeCell ref="C27:F27"/>
    <mergeCell ref="H27:I27"/>
    <mergeCell ref="C23:F23"/>
    <mergeCell ref="H23:I23"/>
    <mergeCell ref="C24:F24"/>
    <mergeCell ref="H24:I24"/>
    <mergeCell ref="C25:F25"/>
    <mergeCell ref="H25:I25"/>
    <mergeCell ref="H26:I26"/>
    <mergeCell ref="A1:A5"/>
    <mergeCell ref="A6:A14"/>
    <mergeCell ref="A15:A27"/>
    <mergeCell ref="B1:C1"/>
    <mergeCell ref="D1:I1"/>
    <mergeCell ref="K1:Q1"/>
    <mergeCell ref="B2:C5"/>
    <mergeCell ref="D2:I5"/>
    <mergeCell ref="J2:J5"/>
    <mergeCell ref="K2:Q5"/>
    <mergeCell ref="E15:Q15"/>
    <mergeCell ref="H16:M16"/>
    <mergeCell ref="N16:Q16"/>
    <mergeCell ref="H17:I17"/>
    <mergeCell ref="L17:M17"/>
    <mergeCell ref="H18:I18"/>
    <mergeCell ref="B6:D6"/>
    <mergeCell ref="E6:Q6"/>
    <mergeCell ref="B7:D8"/>
    <mergeCell ref="E7:M7"/>
    <mergeCell ref="B9:D9"/>
    <mergeCell ref="B10:D10"/>
    <mergeCell ref="E11:M11"/>
    <mergeCell ref="B11:D12"/>
    <mergeCell ref="B13:D13"/>
    <mergeCell ref="B14:D14"/>
    <mergeCell ref="B15:D15"/>
    <mergeCell ref="B16:B17"/>
    <mergeCell ref="C16:F17"/>
    <mergeCell ref="G16:G17"/>
    <mergeCell ref="H21:I21"/>
    <mergeCell ref="H22:I22"/>
    <mergeCell ref="C18:F18"/>
    <mergeCell ref="C19:F19"/>
    <mergeCell ref="H19:I19"/>
    <mergeCell ref="C20:F20"/>
    <mergeCell ref="H20:I20"/>
    <mergeCell ref="C21:F21"/>
    <mergeCell ref="C22:F22"/>
  </mergeCells>
  <dataValidations>
    <dataValidation type="list" allowBlank="1" showErrorMessage="1" sqref="K18:K27 Q18:Q27">
      <formula1>"Sim,Não,Parcialmente"</formula1>
    </dataValidation>
    <dataValidation type="list" allowBlank="1" showInputMessage="1" prompt="Clique e insira um valor de a lista de itens" sqref="J18:J27 P18:P27">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0" width="14.43"/>
    <col customWidth="1" min="11" max="11" width="15.86"/>
    <col customWidth="1" min="12" max="13" width="14.43"/>
    <col customWidth="1" min="14" max="14" width="29.57"/>
    <col customWidth="1" min="15" max="15" width="28.43"/>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 t="s">
        <v>4</v>
      </c>
      <c r="L1" s="4"/>
      <c r="M1" s="4"/>
      <c r="N1" s="4"/>
      <c r="O1" s="4"/>
      <c r="P1" s="4"/>
      <c r="Q1" s="5"/>
      <c r="R1" s="7"/>
      <c r="S1" s="7"/>
      <c r="T1" s="7"/>
      <c r="U1" s="7"/>
      <c r="V1" s="7"/>
      <c r="W1" s="7"/>
      <c r="X1" s="7"/>
      <c r="Y1" s="7"/>
      <c r="Z1" s="7"/>
      <c r="AA1" s="7"/>
      <c r="AB1" s="7"/>
    </row>
    <row r="2" ht="9.75" customHeight="1">
      <c r="A2" s="8"/>
      <c r="B2" s="9">
        <v>15.0</v>
      </c>
      <c r="C2" s="10"/>
      <c r="D2" s="320" t="s">
        <v>885</v>
      </c>
      <c r="I2" s="15"/>
      <c r="J2" s="321">
        <v>2024.0</v>
      </c>
      <c r="K2" s="322"/>
      <c r="L2" s="11"/>
      <c r="M2" s="11"/>
      <c r="N2" s="11"/>
      <c r="O2" s="11"/>
      <c r="P2" s="11"/>
      <c r="Q2" s="10"/>
      <c r="R2" s="7"/>
      <c r="S2" s="7"/>
      <c r="T2" s="7"/>
      <c r="U2" s="7"/>
      <c r="V2" s="7"/>
      <c r="W2" s="7"/>
      <c r="X2" s="7"/>
      <c r="Y2" s="7"/>
      <c r="Z2" s="7"/>
      <c r="AA2" s="7"/>
      <c r="AB2" s="7"/>
    </row>
    <row r="3" ht="9.0" customHeight="1">
      <c r="A3" s="8"/>
      <c r="B3" s="14"/>
      <c r="C3" s="15"/>
      <c r="I3" s="15"/>
      <c r="J3" s="8"/>
      <c r="K3" s="14"/>
      <c r="Q3" s="15"/>
      <c r="R3" s="7"/>
      <c r="S3" s="16"/>
      <c r="T3" s="7"/>
      <c r="U3" s="7"/>
      <c r="V3" s="7"/>
      <c r="W3" s="7"/>
      <c r="X3" s="7"/>
      <c r="Y3" s="7"/>
      <c r="Z3" s="7"/>
      <c r="AA3" s="7"/>
      <c r="AB3" s="7"/>
    </row>
    <row r="4" ht="9.0" customHeight="1">
      <c r="A4" s="8"/>
      <c r="B4" s="14"/>
      <c r="C4" s="15"/>
      <c r="I4" s="15"/>
      <c r="J4" s="8"/>
      <c r="K4" s="14"/>
      <c r="Q4" s="15"/>
      <c r="R4" s="7"/>
      <c r="S4" s="16"/>
      <c r="T4" s="18" t="str">
        <f>D2</f>
        <v>Garantir, que todos os professores da educação básica possuam formação específica de nível superior, obtida em curso de licenciatura na área de conhecimento em que atuam.</v>
      </c>
      <c r="U4" s="19" t="str">
        <f>K2</f>
        <v/>
      </c>
      <c r="V4" s="7"/>
      <c r="W4" s="7"/>
      <c r="X4" s="7"/>
      <c r="Y4" s="7"/>
      <c r="Z4" s="7"/>
      <c r="AA4" s="7"/>
      <c r="AB4" s="7"/>
    </row>
    <row r="5" ht="9.0" customHeight="1">
      <c r="A5" s="17"/>
      <c r="B5" s="20"/>
      <c r="C5" s="21"/>
      <c r="D5" s="22"/>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323" t="s">
        <v>886</v>
      </c>
      <c r="F7" s="22"/>
      <c r="G7" s="22"/>
      <c r="H7" s="22"/>
      <c r="I7" s="22"/>
      <c r="J7" s="22"/>
      <c r="K7" s="22"/>
      <c r="L7" s="22"/>
      <c r="M7" s="21"/>
      <c r="N7" s="27" t="s">
        <v>11</v>
      </c>
      <c r="O7" s="28">
        <v>2024.0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c r="H9" s="30"/>
      <c r="I9" s="30"/>
      <c r="J9" s="31"/>
      <c r="K9" s="31"/>
      <c r="L9" s="31"/>
      <c r="M9" s="31"/>
      <c r="N9" s="31"/>
      <c r="O9" s="31"/>
      <c r="P9" s="31"/>
      <c r="Q9" s="32"/>
      <c r="R9" s="7"/>
      <c r="S9" s="16"/>
      <c r="T9" s="7"/>
      <c r="U9" s="7"/>
      <c r="V9" s="7"/>
      <c r="W9" s="7"/>
      <c r="X9" s="7"/>
      <c r="Y9" s="7"/>
      <c r="Z9" s="7"/>
      <c r="AA9" s="7"/>
      <c r="AB9" s="7"/>
    </row>
    <row r="10" ht="30.0" customHeight="1">
      <c r="A10" s="8"/>
      <c r="B10" s="33" t="s">
        <v>15</v>
      </c>
      <c r="C10" s="4"/>
      <c r="D10" s="5"/>
      <c r="E10" s="144">
        <v>0.504</v>
      </c>
      <c r="F10" s="144">
        <v>0.492</v>
      </c>
      <c r="G10" s="144" t="s">
        <v>887</v>
      </c>
      <c r="H10" s="144">
        <v>0.561</v>
      </c>
      <c r="I10" s="144">
        <v>0.582</v>
      </c>
      <c r="J10" s="144">
        <v>0.603</v>
      </c>
      <c r="K10" s="144">
        <v>0.646</v>
      </c>
      <c r="L10" s="194">
        <v>0.66</v>
      </c>
      <c r="M10" s="146">
        <v>0.998</v>
      </c>
      <c r="N10" s="120"/>
      <c r="O10" s="120"/>
      <c r="P10" s="120"/>
      <c r="Q10" s="123"/>
      <c r="R10" s="7"/>
      <c r="S10" s="7"/>
      <c r="T10" s="7"/>
      <c r="U10" s="7"/>
      <c r="V10" s="7"/>
      <c r="W10" s="7"/>
      <c r="X10" s="7"/>
      <c r="Y10" s="7"/>
      <c r="Z10" s="7"/>
      <c r="AA10" s="7"/>
      <c r="AB10" s="7"/>
    </row>
    <row r="11" ht="45.0" customHeight="1">
      <c r="A11" s="8"/>
      <c r="B11" s="25" t="str">
        <f>CONCATENATE($C$6," ",$C$2,"B")</f>
        <v> B</v>
      </c>
      <c r="C11" s="11"/>
      <c r="D11" s="10"/>
      <c r="E11" s="305" t="s">
        <v>888</v>
      </c>
      <c r="F11" s="22"/>
      <c r="G11" s="22"/>
      <c r="H11" s="22"/>
      <c r="I11" s="22"/>
      <c r="J11" s="22"/>
      <c r="K11" s="22"/>
      <c r="L11" s="22"/>
      <c r="M11" s="21"/>
      <c r="N11" s="27" t="s">
        <v>11</v>
      </c>
      <c r="O11" s="28">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0"/>
      <c r="H13" s="30"/>
      <c r="I13" s="30"/>
      <c r="J13" s="31"/>
      <c r="K13" s="31"/>
      <c r="L13" s="31"/>
      <c r="M13" s="31"/>
      <c r="N13" s="31"/>
      <c r="O13" s="31"/>
      <c r="P13" s="31"/>
      <c r="Q13" s="32"/>
      <c r="R13" s="7"/>
      <c r="S13" s="7"/>
      <c r="T13" s="7"/>
      <c r="U13" s="7"/>
      <c r="V13" s="7"/>
      <c r="W13" s="7"/>
      <c r="X13" s="7"/>
      <c r="Y13" s="7"/>
      <c r="Z13" s="7"/>
      <c r="AA13" s="7"/>
      <c r="AB13" s="7"/>
    </row>
    <row r="14" ht="30.0" customHeight="1">
      <c r="A14" s="8"/>
      <c r="B14" s="33" t="s">
        <v>15</v>
      </c>
      <c r="C14" s="4"/>
      <c r="D14" s="5"/>
      <c r="E14" s="144">
        <v>0.752</v>
      </c>
      <c r="F14" s="144">
        <v>0.757</v>
      </c>
      <c r="G14" s="144">
        <v>0.749</v>
      </c>
      <c r="H14" s="144">
        <v>0.744</v>
      </c>
      <c r="I14" s="144">
        <v>0.772</v>
      </c>
      <c r="J14" s="144">
        <v>0.731</v>
      </c>
      <c r="K14" s="194">
        <v>0.76</v>
      </c>
      <c r="L14" s="194">
        <v>0.79</v>
      </c>
      <c r="M14" s="146">
        <v>0.9983</v>
      </c>
      <c r="N14" s="120"/>
      <c r="O14" s="120"/>
      <c r="P14" s="120"/>
      <c r="Q14" s="123"/>
      <c r="R14" s="7"/>
      <c r="S14" s="7"/>
      <c r="T14" s="7"/>
      <c r="U14" s="7"/>
      <c r="V14" s="7"/>
      <c r="W14" s="7"/>
      <c r="X14" s="7"/>
      <c r="Y14" s="7"/>
      <c r="Z14" s="7"/>
      <c r="AA14" s="7"/>
      <c r="AB14" s="7"/>
    </row>
    <row r="15">
      <c r="A15" s="8"/>
      <c r="B15" s="25" t="str">
        <f>CONCATENATE($C$6," ",$C$2,"C")</f>
        <v> C</v>
      </c>
      <c r="C15" s="11"/>
      <c r="D15" s="10"/>
      <c r="E15" s="324" t="s">
        <v>889</v>
      </c>
      <c r="F15" s="22"/>
      <c r="G15" s="22"/>
      <c r="H15" s="22"/>
      <c r="I15" s="22"/>
      <c r="J15" s="22"/>
      <c r="K15" s="22"/>
      <c r="L15" s="22"/>
      <c r="M15" s="21"/>
      <c r="N15" s="27" t="s">
        <v>11</v>
      </c>
      <c r="O15" s="28">
        <v>2024.0</v>
      </c>
      <c r="P15" s="27" t="s">
        <v>12</v>
      </c>
      <c r="Q15" s="2"/>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31"/>
      <c r="F17" s="31"/>
      <c r="G17" s="31"/>
      <c r="H17" s="31"/>
      <c r="I17" s="31"/>
      <c r="J17" s="31"/>
      <c r="K17" s="31"/>
      <c r="L17" s="31"/>
      <c r="M17" s="31"/>
      <c r="N17" s="31"/>
      <c r="O17" s="31"/>
      <c r="P17" s="31"/>
      <c r="Q17" s="32"/>
      <c r="R17" s="7"/>
      <c r="S17" s="7"/>
      <c r="T17" s="7"/>
      <c r="U17" s="7"/>
      <c r="V17" s="7"/>
      <c r="W17" s="7"/>
      <c r="X17" s="7"/>
      <c r="Y17" s="7"/>
      <c r="Z17" s="7"/>
      <c r="AA17" s="7"/>
      <c r="AB17" s="7"/>
    </row>
    <row r="18" ht="30.0" customHeight="1">
      <c r="A18" s="8"/>
      <c r="B18" s="33" t="s">
        <v>15</v>
      </c>
      <c r="C18" s="4"/>
      <c r="D18" s="5"/>
      <c r="E18" s="144">
        <v>0.813</v>
      </c>
      <c r="F18" s="144">
        <v>0.817</v>
      </c>
      <c r="G18" s="144">
        <v>0.813</v>
      </c>
      <c r="H18" s="144">
        <v>0.827</v>
      </c>
      <c r="I18" s="144">
        <v>0.831</v>
      </c>
      <c r="J18" s="144">
        <v>0.792</v>
      </c>
      <c r="K18" s="144">
        <v>0.753</v>
      </c>
      <c r="L18" s="194">
        <v>0.79</v>
      </c>
      <c r="M18" s="145" t="s">
        <v>347</v>
      </c>
      <c r="N18" s="120"/>
      <c r="O18" s="120"/>
      <c r="P18" s="120"/>
      <c r="Q18" s="123"/>
      <c r="R18" s="7"/>
      <c r="S18" s="16"/>
      <c r="T18" s="7"/>
      <c r="U18" s="7"/>
      <c r="V18" s="7"/>
      <c r="W18" s="7"/>
      <c r="X18" s="7"/>
      <c r="Y18" s="7"/>
      <c r="Z18" s="7"/>
      <c r="AA18" s="7"/>
      <c r="AB18" s="7"/>
    </row>
    <row r="19">
      <c r="A19" s="8"/>
      <c r="B19" s="25" t="str">
        <f>CONCATENATE($C$6," ",$C$2,"D")</f>
        <v> D</v>
      </c>
      <c r="C19" s="11"/>
      <c r="D19" s="10"/>
      <c r="E19" s="305" t="s">
        <v>890</v>
      </c>
      <c r="F19" s="22"/>
      <c r="G19" s="22"/>
      <c r="H19" s="22"/>
      <c r="I19" s="22"/>
      <c r="J19" s="22"/>
      <c r="K19" s="22"/>
      <c r="L19" s="22"/>
      <c r="M19" s="21"/>
      <c r="N19" s="27" t="s">
        <v>11</v>
      </c>
      <c r="O19" s="28">
        <v>2024.0</v>
      </c>
      <c r="P19" s="27" t="s">
        <v>12</v>
      </c>
      <c r="Q19" s="2"/>
      <c r="R19" s="7"/>
      <c r="S19" s="16"/>
      <c r="T19" s="7"/>
      <c r="U19" s="7"/>
      <c r="V19" s="7"/>
      <c r="W19" s="7"/>
      <c r="X19" s="7"/>
      <c r="Y19" s="7"/>
      <c r="Z19" s="7"/>
      <c r="AA19" s="7"/>
      <c r="AB19" s="7"/>
    </row>
    <row r="20" ht="15.75" customHeight="1">
      <c r="A20" s="8"/>
      <c r="B20" s="20"/>
      <c r="C20" s="22"/>
      <c r="D20" s="21"/>
      <c r="E20" s="199">
        <v>2014.0</v>
      </c>
      <c r="F20" s="199">
        <v>2015.0</v>
      </c>
      <c r="G20" s="199">
        <v>2016.0</v>
      </c>
      <c r="H20" s="199">
        <v>2017.0</v>
      </c>
      <c r="I20" s="199">
        <v>2018.0</v>
      </c>
      <c r="J20" s="199">
        <v>2019.0</v>
      </c>
      <c r="K20" s="199">
        <v>2020.0</v>
      </c>
      <c r="L20" s="199">
        <v>2021.0</v>
      </c>
      <c r="M20" s="199">
        <v>2022.0</v>
      </c>
      <c r="N20" s="199">
        <v>2023.0</v>
      </c>
      <c r="O20" s="199">
        <v>2024.0</v>
      </c>
      <c r="P20" s="199">
        <v>2025.0</v>
      </c>
      <c r="Q20" s="199">
        <v>2026.0</v>
      </c>
      <c r="R20" s="7"/>
      <c r="S20" s="16"/>
      <c r="T20" s="7"/>
      <c r="U20" s="7"/>
      <c r="V20" s="7"/>
      <c r="W20" s="7"/>
      <c r="X20" s="7"/>
      <c r="Y20" s="7"/>
      <c r="Z20" s="7"/>
      <c r="AA20" s="7"/>
      <c r="AB20" s="7"/>
    </row>
    <row r="21" ht="15.75" customHeight="1">
      <c r="A21" s="8"/>
      <c r="B21" s="200" t="s">
        <v>14</v>
      </c>
      <c r="C21" s="4"/>
      <c r="D21" s="5"/>
      <c r="E21" s="32"/>
      <c r="F21" s="32"/>
      <c r="G21" s="32"/>
      <c r="H21" s="32"/>
      <c r="I21" s="31"/>
      <c r="J21" s="32"/>
      <c r="K21" s="32"/>
      <c r="L21" s="32"/>
      <c r="M21" s="32"/>
      <c r="N21" s="32"/>
      <c r="O21" s="32"/>
      <c r="P21" s="32"/>
      <c r="Q21" s="32"/>
      <c r="R21" s="7"/>
      <c r="S21" s="16"/>
      <c r="T21" s="7"/>
      <c r="U21" s="7"/>
      <c r="V21" s="7"/>
      <c r="W21" s="7"/>
      <c r="X21" s="7"/>
      <c r="Y21" s="7"/>
      <c r="Z21" s="7"/>
      <c r="AA21" s="7"/>
      <c r="AB21" s="7"/>
    </row>
    <row r="22" ht="30.0" customHeight="1">
      <c r="A22" s="17"/>
      <c r="B22" s="33" t="s">
        <v>15</v>
      </c>
      <c r="C22" s="4"/>
      <c r="D22" s="5"/>
      <c r="E22" s="144">
        <v>0.845</v>
      </c>
      <c r="F22" s="144">
        <v>0.854</v>
      </c>
      <c r="G22" s="144">
        <v>0.862</v>
      </c>
      <c r="H22" s="144">
        <v>0.869</v>
      </c>
      <c r="I22" s="144">
        <v>0.869</v>
      </c>
      <c r="J22" s="144">
        <v>0.866</v>
      </c>
      <c r="K22" s="144">
        <v>0.825</v>
      </c>
      <c r="L22" s="194">
        <v>0.85</v>
      </c>
      <c r="M22" s="145" t="s">
        <v>347</v>
      </c>
      <c r="N22" s="123"/>
      <c r="O22" s="123"/>
      <c r="P22" s="123"/>
      <c r="Q22" s="123"/>
      <c r="R22" s="7"/>
      <c r="S22" s="16"/>
      <c r="T22" s="7"/>
      <c r="U22" s="7"/>
      <c r="V22" s="7"/>
      <c r="W22" s="7"/>
      <c r="X22" s="7"/>
      <c r="Y22" s="7"/>
      <c r="Z22" s="7"/>
      <c r="AA22" s="7"/>
      <c r="AB22" s="7"/>
    </row>
    <row r="23" ht="15.75" customHeight="1">
      <c r="A23" s="1" t="s">
        <v>18</v>
      </c>
      <c r="B23" s="41" t="s">
        <v>1</v>
      </c>
      <c r="C23" s="11"/>
      <c r="D23" s="10"/>
      <c r="E23" s="124" t="str">
        <f>D2</f>
        <v>Garantir, que todos os professores da educação básica possuam formação específica de nível superior, obtida em curso de licenciatura na área de conhecimento em que atuam.</v>
      </c>
      <c r="F23" s="11"/>
      <c r="G23" s="11"/>
      <c r="H23" s="11"/>
      <c r="I23" s="11"/>
      <c r="J23" s="11"/>
      <c r="K23" s="11"/>
      <c r="L23" s="11"/>
      <c r="M23" s="11"/>
      <c r="N23" s="11"/>
      <c r="O23" s="11"/>
      <c r="P23" s="11"/>
      <c r="Q23" s="10"/>
      <c r="R23" s="43"/>
      <c r="S23" s="44"/>
      <c r="T23" s="7"/>
      <c r="U23" s="7"/>
      <c r="V23" s="7"/>
      <c r="W23" s="7"/>
      <c r="X23" s="7"/>
      <c r="Y23" s="7"/>
      <c r="Z23" s="7"/>
      <c r="AA23" s="7"/>
      <c r="AB23" s="7"/>
    </row>
    <row r="24" ht="15.75" customHeight="1">
      <c r="A24" s="8"/>
      <c r="B24" s="45"/>
      <c r="C24" s="46" t="s">
        <v>20</v>
      </c>
      <c r="D24" s="47"/>
      <c r="E24" s="47"/>
      <c r="F24" s="48"/>
      <c r="G24" s="49" t="s">
        <v>3</v>
      </c>
      <c r="H24" s="50" t="s">
        <v>21</v>
      </c>
      <c r="I24" s="51"/>
      <c r="J24" s="51"/>
      <c r="K24" s="51"/>
      <c r="L24" s="51"/>
      <c r="M24" s="52"/>
      <c r="N24" s="306" t="s">
        <v>22</v>
      </c>
      <c r="O24" s="51"/>
      <c r="P24" s="51"/>
      <c r="Q24" s="52"/>
      <c r="R24" s="43"/>
      <c r="S24" s="44"/>
      <c r="T24" s="7"/>
      <c r="U24" s="7"/>
      <c r="V24" s="7"/>
      <c r="W24" s="7"/>
      <c r="X24" s="7"/>
      <c r="Y24" s="7"/>
      <c r="Z24" s="7"/>
      <c r="AA24" s="7"/>
      <c r="AB24" s="7"/>
    </row>
    <row r="25" ht="15.75" customHeight="1">
      <c r="A25" s="8"/>
      <c r="B25" s="55"/>
      <c r="C25" s="56"/>
      <c r="D25" s="57"/>
      <c r="E25" s="57"/>
      <c r="F25" s="58"/>
      <c r="G25" s="59"/>
      <c r="H25" s="60" t="s">
        <v>23</v>
      </c>
      <c r="I25" s="61"/>
      <c r="J25" s="62" t="s">
        <v>24</v>
      </c>
      <c r="K25" s="62" t="s">
        <v>25</v>
      </c>
      <c r="L25" s="60" t="s">
        <v>26</v>
      </c>
      <c r="M25" s="63"/>
      <c r="N25" s="325" t="s">
        <v>23</v>
      </c>
      <c r="O25" s="149" t="s">
        <v>26</v>
      </c>
      <c r="P25" s="62" t="s">
        <v>24</v>
      </c>
      <c r="Q25" s="150" t="s">
        <v>25</v>
      </c>
      <c r="R25" s="43"/>
      <c r="S25" s="44"/>
      <c r="T25" s="7"/>
      <c r="U25" s="7"/>
      <c r="V25" s="7"/>
      <c r="W25" s="7"/>
      <c r="X25" s="7"/>
      <c r="Y25" s="7"/>
      <c r="Z25" s="7"/>
      <c r="AA25" s="7"/>
      <c r="AB25" s="7"/>
    </row>
    <row r="26">
      <c r="A26" s="8"/>
      <c r="B26" s="326" t="s">
        <v>891</v>
      </c>
      <c r="C26" s="327" t="s">
        <v>892</v>
      </c>
      <c r="D26" s="22"/>
      <c r="E26" s="22"/>
      <c r="F26" s="21"/>
      <c r="G26" s="328" t="s">
        <v>66</v>
      </c>
      <c r="H26" s="24"/>
      <c r="I26" s="5"/>
      <c r="J26" s="84"/>
      <c r="K26" s="212" t="s">
        <v>30</v>
      </c>
      <c r="L26" s="329" t="s">
        <v>893</v>
      </c>
      <c r="M26" s="87"/>
      <c r="N26" s="227"/>
      <c r="O26" s="228"/>
      <c r="P26" s="229" t="s">
        <v>33</v>
      </c>
      <c r="Q26" s="330" t="s">
        <v>42</v>
      </c>
      <c r="R26" s="80"/>
      <c r="S26" s="7"/>
      <c r="T26" s="81" t="str">
        <f t="shared" ref="T26:T40" si="1">L26</f>
        <v>São 4.362 professores efetivos na Secretaria Municipal de Educação todos com curso superior;  A rede privada para a Educação Infantil contrata professores de nível médio e superior, porém não se tem os dados núméricos. Sem diagnóstico.</v>
      </c>
      <c r="U26" s="7"/>
      <c r="V26" s="81" t="str">
        <f t="shared" ref="V26:V40" si="2">C26</f>
        <v>Articular com instituições de Ensino Superior respeitando a capacidade de atendimento das mesmas a formação de profissionais do Magistério conforme diagnóstico das necessidades</v>
      </c>
      <c r="W26" s="7"/>
      <c r="X26" s="7"/>
      <c r="Y26" s="7"/>
      <c r="Z26" s="7"/>
      <c r="AA26" s="7"/>
      <c r="AB26" s="7"/>
    </row>
    <row r="27">
      <c r="A27" s="8"/>
      <c r="B27" s="331" t="s">
        <v>894</v>
      </c>
      <c r="C27" s="327" t="s">
        <v>895</v>
      </c>
      <c r="D27" s="22"/>
      <c r="E27" s="22"/>
      <c r="F27" s="21"/>
      <c r="G27" s="332" t="s">
        <v>66</v>
      </c>
      <c r="H27" s="24"/>
      <c r="I27" s="5"/>
      <c r="J27" s="84"/>
      <c r="K27" s="212" t="s">
        <v>30</v>
      </c>
      <c r="L27" s="329" t="s">
        <v>896</v>
      </c>
      <c r="M27" s="87"/>
      <c r="N27" s="234"/>
      <c r="O27" s="77"/>
      <c r="P27" s="78"/>
      <c r="Q27" s="333"/>
      <c r="R27" s="80"/>
      <c r="S27" s="7"/>
      <c r="T27" s="81" t="str">
        <f t="shared" si="1"/>
        <v>Sem dados</v>
      </c>
      <c r="U27" s="7"/>
      <c r="V27" s="81" t="str">
        <f t="shared" si="2"/>
        <v>Estimular os estudantes matriculados nos cursos de licenciatura a obterem financiamento estudantil com avaliação positiva pelo Sistema Nacional de Avaliação da Educação Superior - SINAES, na forma da Lei nº 10.861, de 2004, permitindo inclusive a amortização do saldo devedor pela docência efetiva na rede pública de educação básica</v>
      </c>
      <c r="W27" s="7"/>
      <c r="X27" s="7"/>
      <c r="Y27" s="7"/>
      <c r="Z27" s="7"/>
      <c r="AA27" s="7"/>
      <c r="AB27" s="7"/>
    </row>
    <row r="28">
      <c r="A28" s="8"/>
      <c r="B28" s="331" t="s">
        <v>897</v>
      </c>
      <c r="C28" s="327" t="s">
        <v>898</v>
      </c>
      <c r="D28" s="22"/>
      <c r="E28" s="22"/>
      <c r="F28" s="21"/>
      <c r="G28" s="219">
        <v>2024.0</v>
      </c>
      <c r="H28" s="161"/>
      <c r="I28" s="5"/>
      <c r="J28" s="84"/>
      <c r="K28" s="212" t="s">
        <v>30</v>
      </c>
      <c r="L28" s="329" t="s">
        <v>899</v>
      </c>
      <c r="M28" s="87"/>
      <c r="N28" s="235" t="s">
        <v>900</v>
      </c>
      <c r="O28" s="334"/>
      <c r="P28" s="78" t="s">
        <v>33</v>
      </c>
      <c r="Q28" s="333" t="s">
        <v>42</v>
      </c>
      <c r="R28" s="80"/>
      <c r="S28" s="7"/>
      <c r="T28" s="81" t="str">
        <f t="shared" si="1"/>
        <v>Algumas instituições possuem o Programa PIBID (Programa Institucional de Bolsas de Iniciação à Docência) de incentivo à formação docente em nível superior para a educação básica.  Em geral oferecem cursos de licenciatura.</v>
      </c>
      <c r="U28" s="7"/>
      <c r="V28" s="81" t="str">
        <f t="shared" si="2"/>
        <v>Implantar, com apoio das Instituições de Ensino Superior, programa permanente de iniciação à docência a estudantes matriculados em cursos de licenciatura, a fim de aprimorar a formação de profissionais para atuar no magistério da educação básica;</v>
      </c>
      <c r="W28" s="7"/>
      <c r="X28" s="7"/>
      <c r="Y28" s="7"/>
      <c r="Z28" s="7"/>
      <c r="AA28" s="7"/>
      <c r="AB28" s="7"/>
    </row>
    <row r="29">
      <c r="A29" s="8"/>
      <c r="B29" s="331" t="s">
        <v>901</v>
      </c>
      <c r="C29" s="327" t="s">
        <v>902</v>
      </c>
      <c r="D29" s="22"/>
      <c r="E29" s="22"/>
      <c r="F29" s="21"/>
      <c r="G29" s="219">
        <v>2024.0</v>
      </c>
      <c r="H29" s="24"/>
      <c r="I29" s="5"/>
      <c r="J29" s="84"/>
      <c r="K29" s="212" t="s">
        <v>42</v>
      </c>
      <c r="L29" s="329" t="s">
        <v>903</v>
      </c>
      <c r="M29" s="87"/>
      <c r="N29" s="234"/>
      <c r="O29" s="77"/>
      <c r="P29" s="78" t="s">
        <v>33</v>
      </c>
      <c r="Q29" s="333" t="s">
        <v>42</v>
      </c>
      <c r="R29" s="80"/>
      <c r="S29" s="7"/>
      <c r="T29" s="81" t="str">
        <f t="shared" si="1"/>
        <v>Meta realizada com a implementação de cursos no AVA</v>
      </c>
      <c r="U29" s="7"/>
      <c r="V29" s="81" t="str">
        <f t="shared" si="2"/>
        <v>Implementar e ampliar a plataforma eletrônica para a oferta em cursos de formação inicial e continuada de professores, bem como para divulgação e atualização dos currículos eletrônicos dos docentes;</v>
      </c>
      <c r="W29" s="7"/>
      <c r="X29" s="7"/>
      <c r="Y29" s="7"/>
      <c r="Z29" s="7"/>
      <c r="AA29" s="7"/>
      <c r="AB29" s="7"/>
    </row>
    <row r="30">
      <c r="A30" s="8"/>
      <c r="B30" s="331" t="s">
        <v>904</v>
      </c>
      <c r="C30" s="327" t="s">
        <v>905</v>
      </c>
      <c r="D30" s="22"/>
      <c r="E30" s="22"/>
      <c r="F30" s="21"/>
      <c r="G30" s="219">
        <v>2024.0</v>
      </c>
      <c r="H30" s="24"/>
      <c r="I30" s="5"/>
      <c r="J30" s="84"/>
      <c r="K30" s="212" t="s">
        <v>30</v>
      </c>
      <c r="L30" s="329" t="s">
        <v>906</v>
      </c>
      <c r="M30" s="87"/>
      <c r="N30" s="234"/>
      <c r="O30" s="77"/>
      <c r="P30" s="78" t="s">
        <v>33</v>
      </c>
      <c r="Q30" s="333" t="s">
        <v>42</v>
      </c>
      <c r="R30" s="80"/>
      <c r="S30" s="7"/>
      <c r="T30" s="81" t="str">
        <f t="shared" si="1"/>
        <v>UAB - (Universidade Aberta do Brasil)</v>
      </c>
      <c r="U30" s="7"/>
      <c r="V30" s="81" t="str">
        <f t="shared" si="2"/>
        <v>Implementar cursos e programas especiais para assegurar formação específica em sua área de atuação aos docentes com formação de nível médio na modalidade normal, não licenciados ou licenciados, em área diversa da de atuação docente, em efetivo exercício;</v>
      </c>
      <c r="W30" s="7"/>
      <c r="X30" s="7"/>
      <c r="Y30" s="7"/>
      <c r="Z30" s="7"/>
      <c r="AA30" s="7"/>
      <c r="AB30" s="7"/>
    </row>
    <row r="31">
      <c r="A31" s="8"/>
      <c r="B31" s="331" t="s">
        <v>907</v>
      </c>
      <c r="C31" s="327" t="s">
        <v>908</v>
      </c>
      <c r="D31" s="22"/>
      <c r="E31" s="22"/>
      <c r="F31" s="21"/>
      <c r="G31" s="219">
        <v>2024.0</v>
      </c>
      <c r="H31" s="24"/>
      <c r="I31" s="5"/>
      <c r="J31" s="96"/>
      <c r="K31" s="212" t="s">
        <v>42</v>
      </c>
      <c r="L31" s="329" t="s">
        <v>896</v>
      </c>
      <c r="M31" s="87"/>
      <c r="N31" s="234"/>
      <c r="O31" s="77"/>
      <c r="P31" s="78"/>
      <c r="Q31" s="333"/>
      <c r="R31" s="80"/>
      <c r="S31" s="7"/>
      <c r="T31" s="81" t="str">
        <f t="shared" si="1"/>
        <v>Sem dados</v>
      </c>
      <c r="U31" s="7"/>
      <c r="V31" s="81" t="str">
        <f t="shared" si="2"/>
        <v>Fomentar a oferta de cursos técnicos de nível médio e tecnológico de nível superior destinados à formação, nas respectivas áreas de atuação, dos (as) profissionais de todos os segmentos;</v>
      </c>
      <c r="W31" s="7"/>
      <c r="X31" s="7"/>
      <c r="Y31" s="7"/>
      <c r="Z31" s="7"/>
      <c r="AA31" s="7"/>
      <c r="AB31" s="7"/>
    </row>
    <row r="32">
      <c r="A32" s="8"/>
      <c r="B32" s="331" t="s">
        <v>909</v>
      </c>
      <c r="C32" s="327" t="s">
        <v>910</v>
      </c>
      <c r="D32" s="22"/>
      <c r="E32" s="22"/>
      <c r="F32" s="21"/>
      <c r="G32" s="219">
        <v>2024.0</v>
      </c>
      <c r="H32" s="24"/>
      <c r="I32" s="5"/>
      <c r="J32" s="84"/>
      <c r="K32" s="92"/>
      <c r="L32" s="329" t="s">
        <v>896</v>
      </c>
      <c r="M32" s="87"/>
      <c r="N32" s="235" t="s">
        <v>911</v>
      </c>
      <c r="O32" s="334"/>
      <c r="P32" s="78" t="s">
        <v>33</v>
      </c>
      <c r="Q32" s="333" t="s">
        <v>42</v>
      </c>
      <c r="R32" s="80"/>
      <c r="S32" s="7"/>
      <c r="T32" s="81" t="str">
        <f t="shared" si="1"/>
        <v>Sem dados</v>
      </c>
      <c r="U32" s="7"/>
      <c r="V32" s="81" t="str">
        <f t="shared" si="2"/>
        <v>Aderir à política nacional de formação continuada para os (as) profissionais da educação de outros segmentos que não os do magistério, construída em regime de colaboração entre os entes federados;</v>
      </c>
      <c r="W32" s="7"/>
      <c r="X32" s="7"/>
      <c r="Y32" s="7"/>
      <c r="Z32" s="7"/>
      <c r="AA32" s="7"/>
      <c r="AB32" s="7"/>
    </row>
    <row r="33">
      <c r="A33" s="8"/>
      <c r="B33" s="331" t="s">
        <v>912</v>
      </c>
      <c r="C33" s="327" t="s">
        <v>913</v>
      </c>
      <c r="D33" s="22"/>
      <c r="E33" s="22"/>
      <c r="F33" s="21"/>
      <c r="G33" s="219">
        <v>2024.0</v>
      </c>
      <c r="H33" s="24"/>
      <c r="I33" s="5"/>
      <c r="J33" s="84"/>
      <c r="K33" s="212" t="s">
        <v>30</v>
      </c>
      <c r="L33" s="329" t="s">
        <v>914</v>
      </c>
      <c r="M33" s="87"/>
      <c r="N33" s="234"/>
      <c r="O33" s="77"/>
      <c r="P33" s="78" t="s">
        <v>33</v>
      </c>
      <c r="Q33" s="333" t="s">
        <v>42</v>
      </c>
      <c r="R33" s="80"/>
      <c r="S33" s="7"/>
      <c r="T33" s="81" t="str">
        <f t="shared" si="1"/>
        <v>Há um convênio junto a UTFPR de Londrina em que um projeto de extensão que discute curriculo das escolas do Campo, e há ainda parcerias com a UEL na oferta de formação na área da diversidade. Relativo à Educação Especial, há uma parceria com a UEL e a formação de professores de educação infantil do Municipio FEIPAR.</v>
      </c>
      <c r="U33" s="7"/>
      <c r="V33" s="81" t="str">
        <f t="shared" si="2"/>
        <v>Articular com as universidades a implementação de programas específicos para formação de profissionais da educação para as escolas do campo e de comunidades indígenas, quilombolas e para a educação especial;</v>
      </c>
      <c r="W33" s="7"/>
      <c r="X33" s="7"/>
      <c r="Y33" s="7"/>
      <c r="Z33" s="7"/>
      <c r="AA33" s="7"/>
      <c r="AB33" s="7"/>
    </row>
    <row r="34" ht="15.75" customHeight="1">
      <c r="A34" s="8"/>
      <c r="B34" s="331"/>
      <c r="C34" s="335"/>
      <c r="D34" s="22"/>
      <c r="E34" s="22"/>
      <c r="F34" s="21"/>
      <c r="G34" s="219" t="s">
        <v>66</v>
      </c>
      <c r="H34" s="24"/>
      <c r="I34" s="5"/>
      <c r="J34" s="84"/>
      <c r="K34" s="212" t="s">
        <v>13</v>
      </c>
      <c r="L34" s="329" t="s">
        <v>915</v>
      </c>
      <c r="M34" s="87"/>
      <c r="N34" s="234"/>
      <c r="O34" s="77"/>
      <c r="P34" s="78"/>
      <c r="Q34" s="333"/>
      <c r="R34" s="80"/>
      <c r="S34" s="7"/>
      <c r="T34" s="81" t="str">
        <f t="shared" si="1"/>
        <v>A BNCC será implantanda no ano de 2020 e deverá ser feito uma parceria entre SME/IES. Atualmente existe uma comissão que discute formação inicial e continuada na UEL com participação de representantes da SME Londrina e NRE</v>
      </c>
      <c r="U34" s="7"/>
      <c r="V34" s="81" t="str">
        <f t="shared" si="2"/>
        <v/>
      </c>
      <c r="W34" s="7"/>
      <c r="X34" s="7"/>
      <c r="Y34" s="7"/>
      <c r="Z34" s="7"/>
      <c r="AA34" s="7"/>
      <c r="AB34" s="7"/>
    </row>
    <row r="35">
      <c r="A35" s="8"/>
      <c r="B35" s="331" t="s">
        <v>916</v>
      </c>
      <c r="C35" s="327" t="s">
        <v>917</v>
      </c>
      <c r="D35" s="22"/>
      <c r="E35" s="22"/>
      <c r="F35" s="21"/>
      <c r="G35" s="219">
        <v>2024.0</v>
      </c>
      <c r="H35" s="24"/>
      <c r="I35" s="5"/>
      <c r="J35" s="84"/>
      <c r="K35" s="212" t="s">
        <v>42</v>
      </c>
      <c r="L35" s="329" t="s">
        <v>918</v>
      </c>
      <c r="M35" s="87"/>
      <c r="N35" s="234"/>
      <c r="O35" s="77"/>
      <c r="P35" s="78"/>
      <c r="Q35" s="333"/>
      <c r="R35" s="80"/>
      <c r="S35" s="7"/>
      <c r="T35" s="81" t="str">
        <f t="shared" si="1"/>
        <v>As instituições informam que realizam ações afirmativas sobre a questão.</v>
      </c>
      <c r="U35" s="7"/>
      <c r="V35" s="81" t="str">
        <f t="shared" si="2"/>
        <v>Garantir, por meio das funções de avaliação, regulação e supervisão da educação superior, a plena implementação das respectivas diretrizes curriculares;</v>
      </c>
      <c r="W35" s="7"/>
      <c r="X35" s="7"/>
      <c r="Y35" s="7"/>
      <c r="Z35" s="7"/>
      <c r="AA35" s="7"/>
      <c r="AB35" s="7"/>
    </row>
    <row r="36">
      <c r="A36" s="8"/>
      <c r="B36" s="331" t="s">
        <v>919</v>
      </c>
      <c r="C36" s="327" t="s">
        <v>920</v>
      </c>
      <c r="D36" s="22"/>
      <c r="E36" s="22"/>
      <c r="F36" s="21"/>
      <c r="G36" s="219" t="s">
        <v>66</v>
      </c>
      <c r="H36" s="161"/>
      <c r="I36" s="5"/>
      <c r="J36" s="84"/>
      <c r="K36" s="92"/>
      <c r="L36" s="329" t="s">
        <v>921</v>
      </c>
      <c r="M36" s="87"/>
      <c r="N36" s="234"/>
      <c r="O36" s="77"/>
      <c r="P36" s="78"/>
      <c r="Q36" s="333"/>
      <c r="R36" s="80"/>
      <c r="S36" s="7"/>
      <c r="T36" s="81" t="str">
        <f t="shared" si="1"/>
        <v>NRE/ IES</v>
      </c>
      <c r="U36" s="7"/>
      <c r="V36" s="81" t="str">
        <f t="shared" si="2"/>
        <v>Desenvolver e ampliar a formação docente para a educação profissional que valorize a experiência prática, por meio da oferta, nas redes federal e estaduais de educação profissional, de cursos voltados à complementação e certificação didático pedagógica de profissionais experientes;</v>
      </c>
      <c r="W36" s="7"/>
      <c r="X36" s="7"/>
      <c r="Y36" s="7"/>
      <c r="Z36" s="7"/>
      <c r="AA36" s="7"/>
      <c r="AB36" s="7"/>
    </row>
    <row r="37">
      <c r="A37" s="8"/>
      <c r="B37" s="331" t="s">
        <v>922</v>
      </c>
      <c r="C37" s="327" t="s">
        <v>923</v>
      </c>
      <c r="D37" s="22"/>
      <c r="E37" s="22"/>
      <c r="F37" s="21"/>
      <c r="G37" s="219">
        <v>2024.0</v>
      </c>
      <c r="H37" s="24"/>
      <c r="I37" s="5"/>
      <c r="J37" s="84"/>
      <c r="K37" s="212" t="s">
        <v>42</v>
      </c>
      <c r="L37" s="329" t="s">
        <v>924</v>
      </c>
      <c r="M37" s="87"/>
      <c r="N37" s="234"/>
      <c r="O37" s="77"/>
      <c r="P37" s="78" t="s">
        <v>33</v>
      </c>
      <c r="Q37" s="333" t="s">
        <v>42</v>
      </c>
      <c r="R37" s="80"/>
      <c r="S37" s="7"/>
      <c r="T37" s="81" t="str">
        <f t="shared" si="1"/>
        <v>Convênio e estagio entre SME e instituições de ensino superior, porém sem dados específicos em relação à educação básica. </v>
      </c>
      <c r="U37" s="7"/>
      <c r="V37" s="81" t="str">
        <f t="shared" si="2"/>
        <v>Valorizar o estágio nos cursos de licenciatura, visando trabalho sistemático de conexão entre a formação acadêmica dos graduandos e as demandas da rede pública de educação básica;</v>
      </c>
      <c r="W37" s="7"/>
      <c r="X37" s="7"/>
      <c r="Y37" s="7"/>
      <c r="Z37" s="7"/>
      <c r="AA37" s="7"/>
      <c r="AB37" s="7"/>
    </row>
    <row r="38">
      <c r="A38" s="8"/>
      <c r="B38" s="331" t="s">
        <v>925</v>
      </c>
      <c r="C38" s="327" t="s">
        <v>926</v>
      </c>
      <c r="D38" s="22"/>
      <c r="E38" s="22"/>
      <c r="F38" s="21"/>
      <c r="G38" s="219" t="s">
        <v>66</v>
      </c>
      <c r="H38" s="24"/>
      <c r="I38" s="5"/>
      <c r="J38" s="84"/>
      <c r="K38" s="212" t="s">
        <v>30</v>
      </c>
      <c r="L38" s="329" t="s">
        <v>927</v>
      </c>
      <c r="M38" s="87"/>
      <c r="N38" s="235" t="s">
        <v>928</v>
      </c>
      <c r="O38" s="334"/>
      <c r="P38" s="78" t="s">
        <v>33</v>
      </c>
      <c r="Q38" s="333" t="s">
        <v>42</v>
      </c>
      <c r="R38" s="80"/>
      <c r="S38" s="7"/>
      <c r="T38" s="81" t="str">
        <f t="shared" si="1"/>
        <v>A UAB (Universidade Aberta do Brasil) que oferece a formação. Não se tem dados sobre regime de cooperação, porém algumas instituições possuem o Programa PIBID (Programa Institucional de Bolsas de Iniciação à Docência) de incentivo à formação docente em nível superior para a educação básica.  Em geral oferecem cursos de licenciatura.</v>
      </c>
      <c r="U38" s="7"/>
      <c r="V38" s="81" t="str">
        <f t="shared" si="2"/>
        <v>Ampliar a participação da rede municipal, filantrópica e privada de ensino em programas de iniciação à docência, em regime de colaboração com as faculdades e universidades, a fim de incentivar a formação de profissionais do magistério para atuar na educação básica pública, privada e filantrópica em parceria com o sistema;</v>
      </c>
      <c r="W38" s="7"/>
      <c r="X38" s="7"/>
      <c r="Y38" s="7"/>
      <c r="Z38" s="7"/>
      <c r="AA38" s="7"/>
      <c r="AB38" s="7"/>
    </row>
    <row r="39">
      <c r="A39" s="8"/>
      <c r="B39" s="331" t="s">
        <v>929</v>
      </c>
      <c r="C39" s="327" t="s">
        <v>930</v>
      </c>
      <c r="D39" s="22"/>
      <c r="E39" s="22"/>
      <c r="F39" s="21"/>
      <c r="G39" s="219">
        <v>2024.0</v>
      </c>
      <c r="H39" s="24"/>
      <c r="I39" s="5"/>
      <c r="J39" s="96"/>
      <c r="K39" s="212" t="s">
        <v>30</v>
      </c>
      <c r="L39" s="329" t="s">
        <v>927</v>
      </c>
      <c r="M39" s="87"/>
      <c r="N39" s="234"/>
      <c r="O39" s="77"/>
      <c r="P39" s="78"/>
      <c r="Q39" s="333"/>
      <c r="R39" s="80"/>
      <c r="S39" s="7"/>
      <c r="T39" s="81" t="str">
        <f t="shared" si="1"/>
        <v>A UAB (Universidade Aberta do Brasil) que oferece a formação. Não se tem dados sobre regime de cooperação, porém algumas instituições possuem o Programa PIBID (Programa Institucional de Bolsas de Iniciação à Docência) de incentivo à formação docente em nível superior para a educação básica.  Em geral oferecem cursos de licenciatura.</v>
      </c>
      <c r="U39" s="7"/>
      <c r="V39" s="81" t="str">
        <f t="shared" si="2"/>
        <v>Realizar, em regime de colaboração, o planejamento estratégico para dimensionamento da demanda por formação continuada e fomentar a respectiva oferta por parte das instituições públicas de educação superior, de forma orgânica e articulada às políticas de formação do Município;</v>
      </c>
      <c r="W39" s="7"/>
      <c r="X39" s="7"/>
      <c r="Y39" s="7"/>
      <c r="Z39" s="7"/>
      <c r="AA39" s="7"/>
      <c r="AB39" s="7"/>
    </row>
    <row r="40">
      <c r="A40" s="17"/>
      <c r="B40" s="336" t="s">
        <v>931</v>
      </c>
      <c r="C40" s="337" t="s">
        <v>932</v>
      </c>
      <c r="D40" s="57"/>
      <c r="E40" s="57"/>
      <c r="F40" s="58"/>
      <c r="G40" s="101"/>
      <c r="H40" s="102"/>
      <c r="I40" s="61"/>
      <c r="J40" s="103"/>
      <c r="K40" s="104"/>
      <c r="L40" s="338"/>
      <c r="M40" s="63"/>
      <c r="N40" s="339" t="s">
        <v>224</v>
      </c>
      <c r="O40" s="340"/>
      <c r="P40" s="244"/>
      <c r="Q40" s="341"/>
      <c r="R40" s="80"/>
      <c r="S40" s="7"/>
      <c r="T40" s="81" t="str">
        <f t="shared" si="1"/>
        <v/>
      </c>
      <c r="U40" s="7"/>
      <c r="V40" s="81" t="str">
        <f t="shared" si="2"/>
        <v>Garantir e ampliar a formação continuada de práticas didático pedagógicas para os professores da educação de nível médio técnico e profissional.</v>
      </c>
      <c r="W40" s="7"/>
      <c r="X40" s="7"/>
      <c r="Y40" s="7"/>
      <c r="Z40" s="7"/>
      <c r="AA40" s="7"/>
      <c r="AB40" s="7"/>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sheetData>
  <mergeCells count="82">
    <mergeCell ref="H28:I28"/>
    <mergeCell ref="H29:I29"/>
    <mergeCell ref="H25:I25"/>
    <mergeCell ref="L25:M25"/>
    <mergeCell ref="H26:I26"/>
    <mergeCell ref="L26:M26"/>
    <mergeCell ref="H27:I27"/>
    <mergeCell ref="L27:M27"/>
    <mergeCell ref="L28:M28"/>
    <mergeCell ref="L29:M29"/>
    <mergeCell ref="C31:F31"/>
    <mergeCell ref="C32:F32"/>
    <mergeCell ref="C24:F25"/>
    <mergeCell ref="G24:G25"/>
    <mergeCell ref="C26:F26"/>
    <mergeCell ref="C27:F27"/>
    <mergeCell ref="C28:F28"/>
    <mergeCell ref="C29:F29"/>
    <mergeCell ref="C30:F30"/>
    <mergeCell ref="H33:I33"/>
    <mergeCell ref="H34:I34"/>
    <mergeCell ref="H30:I30"/>
    <mergeCell ref="L30:M30"/>
    <mergeCell ref="H31:I31"/>
    <mergeCell ref="L31:M31"/>
    <mergeCell ref="H32:I32"/>
    <mergeCell ref="C33:F33"/>
    <mergeCell ref="C34:F34"/>
    <mergeCell ref="L34:M34"/>
    <mergeCell ref="L32:M32"/>
    <mergeCell ref="L33:M33"/>
    <mergeCell ref="C35:F35"/>
    <mergeCell ref="H35:I35"/>
    <mergeCell ref="L35:M35"/>
    <mergeCell ref="H36:I36"/>
    <mergeCell ref="L36:M36"/>
    <mergeCell ref="C36:F36"/>
    <mergeCell ref="C37:F37"/>
    <mergeCell ref="H37:I37"/>
    <mergeCell ref="L37:M37"/>
    <mergeCell ref="C38:F38"/>
    <mergeCell ref="L38:M38"/>
    <mergeCell ref="C39:F39"/>
    <mergeCell ref="L39:M39"/>
    <mergeCell ref="A1:A5"/>
    <mergeCell ref="A6:A22"/>
    <mergeCell ref="A23:A40"/>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4:M24"/>
    <mergeCell ref="N24:Q24"/>
    <mergeCell ref="B19:D20"/>
    <mergeCell ref="E19:M19"/>
    <mergeCell ref="B21:D21"/>
    <mergeCell ref="B22:D22"/>
    <mergeCell ref="B23:D23"/>
    <mergeCell ref="E23:Q23"/>
    <mergeCell ref="B24:B25"/>
    <mergeCell ref="H38:I38"/>
    <mergeCell ref="H39:I39"/>
    <mergeCell ref="C40:F40"/>
    <mergeCell ref="H40:I40"/>
    <mergeCell ref="L40:M40"/>
  </mergeCells>
  <conditionalFormatting sqref="I13">
    <cfRule type="notContainsBlanks" dxfId="0" priority="1">
      <formula>LEN(TRIM(I13))&gt;0</formula>
    </cfRule>
  </conditionalFormatting>
  <dataValidations>
    <dataValidation type="list" allowBlank="1" showErrorMessage="1" sqref="K26:K40 Q26:Q40">
      <formula1>"Sim,Não,Parcialmente"</formula1>
    </dataValidation>
    <dataValidation type="list" allowBlank="1" showInputMessage="1" prompt="Clique e insira um valor de a lista de itens" sqref="J26:J40 P26:P40">
      <formula1>"Não iniciada,Em desenvolv.,Concluída,Outro"</formula1>
    </dataValidation>
    <dataValidation type="list" allowBlank="1" showInputMessage="1" showErrorMessage="1" prompt="Selecione &quot;sim&quot; ou &quot;não&quot; na lista." sqref="Q7 Q11 Q15 Q19">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16.0</v>
      </c>
      <c r="C2" s="10"/>
      <c r="D2" s="9" t="s">
        <v>933</v>
      </c>
      <c r="E2" s="11"/>
      <c r="F2" s="11"/>
      <c r="G2" s="11"/>
      <c r="H2" s="11"/>
      <c r="I2" s="10"/>
      <c r="J2" s="12">
        <v>2024.0</v>
      </c>
      <c r="K2" s="13"/>
      <c r="L2" s="11"/>
      <c r="M2" s="11"/>
      <c r="N2" s="11"/>
      <c r="O2" s="11"/>
      <c r="P2" s="11"/>
      <c r="Q2" s="10"/>
      <c r="R2" s="7"/>
      <c r="S2" s="7"/>
      <c r="T2" s="7"/>
      <c r="U2" s="7"/>
      <c r="V2" s="7"/>
      <c r="W2" s="7"/>
      <c r="X2" s="7"/>
      <c r="Y2" s="7"/>
      <c r="Z2" s="7"/>
      <c r="AA2" s="7"/>
      <c r="AB2" s="7"/>
    </row>
    <row r="3">
      <c r="A3" s="8"/>
      <c r="B3" s="14"/>
      <c r="C3" s="15"/>
      <c r="D3" s="14"/>
      <c r="I3" s="15"/>
      <c r="J3" s="17"/>
      <c r="K3" s="14"/>
      <c r="Q3" s="15"/>
      <c r="R3" s="7"/>
      <c r="S3" s="16"/>
      <c r="T3" s="7"/>
      <c r="U3" s="7"/>
      <c r="V3" s="7"/>
      <c r="W3" s="7"/>
      <c r="X3" s="7"/>
      <c r="Y3" s="7"/>
      <c r="Z3" s="7"/>
      <c r="AA3" s="7"/>
      <c r="AB3" s="7"/>
    </row>
    <row r="4">
      <c r="A4" s="8"/>
      <c r="B4" s="14"/>
      <c r="C4" s="15"/>
      <c r="D4" s="14"/>
      <c r="I4" s="15"/>
      <c r="J4" s="23" t="s">
        <v>108</v>
      </c>
      <c r="K4" s="14"/>
      <c r="Q4" s="15"/>
      <c r="R4" s="7"/>
      <c r="S4" s="16"/>
      <c r="T4" s="18" t="str">
        <f>D2</f>
        <v>A: Estimular a formação, em nível de pós graduação, de 50% (cinquenta por cento) dos professores da educação básica, até 2024; 
B: Garantir a todos (as) os (as) profissionais da educação básica formação continuada em sua área de atuação, considerando as necessidades, demandas e contextualizações dos sistemas de ensino.</v>
      </c>
      <c r="U4" s="19" t="str">
        <f>K2</f>
        <v/>
      </c>
      <c r="V4" s="7"/>
      <c r="W4" s="7"/>
      <c r="X4" s="7"/>
      <c r="Y4" s="7"/>
      <c r="Z4" s="7"/>
      <c r="AA4" s="7"/>
      <c r="AB4" s="7"/>
    </row>
    <row r="5">
      <c r="A5" s="17"/>
      <c r="B5" s="20"/>
      <c r="C5" s="21"/>
      <c r="D5" s="20"/>
      <c r="E5" s="22"/>
      <c r="F5" s="22"/>
      <c r="G5" s="22"/>
      <c r="H5" s="22"/>
      <c r="I5" s="21"/>
      <c r="J5" s="23" t="s">
        <v>7</v>
      </c>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934</v>
      </c>
      <c r="F7" s="4"/>
      <c r="G7" s="4"/>
      <c r="H7" s="4"/>
      <c r="I7" s="4"/>
      <c r="J7" s="4"/>
      <c r="K7" s="4"/>
      <c r="L7" s="4"/>
      <c r="M7" s="5"/>
      <c r="N7" s="27" t="s">
        <v>11</v>
      </c>
      <c r="O7" s="28">
        <v>2024.0</v>
      </c>
      <c r="P7" s="27" t="s">
        <v>12</v>
      </c>
      <c r="Q7" s="28"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84"/>
      <c r="C9" s="29" t="s">
        <v>14</v>
      </c>
      <c r="D9" s="5"/>
      <c r="E9" s="31"/>
      <c r="F9" s="31"/>
      <c r="G9" s="30">
        <v>0.5</v>
      </c>
      <c r="H9" s="30">
        <v>0.5</v>
      </c>
      <c r="I9" s="30">
        <v>0.5</v>
      </c>
      <c r="J9" s="30">
        <v>0.5</v>
      </c>
      <c r="K9" s="30">
        <v>0.5</v>
      </c>
      <c r="L9" s="30">
        <v>0.5</v>
      </c>
      <c r="M9" s="30">
        <v>0.5</v>
      </c>
      <c r="N9" s="30">
        <v>0.5</v>
      </c>
      <c r="O9" s="30">
        <v>0.5</v>
      </c>
      <c r="P9" s="31"/>
      <c r="Q9" s="32"/>
      <c r="R9" s="7"/>
      <c r="S9" s="16"/>
      <c r="T9" s="7"/>
      <c r="U9" s="7"/>
      <c r="V9" s="7"/>
      <c r="W9" s="7"/>
      <c r="X9" s="7"/>
      <c r="Y9" s="7"/>
      <c r="Z9" s="7"/>
      <c r="AA9" s="7"/>
      <c r="AB9" s="7"/>
    </row>
    <row r="10" ht="30.0" customHeight="1">
      <c r="A10" s="8"/>
      <c r="B10" s="33" t="s">
        <v>15</v>
      </c>
      <c r="C10" s="4"/>
      <c r="D10" s="5"/>
      <c r="E10" s="270">
        <v>0.686</v>
      </c>
      <c r="F10" s="270">
        <v>0.581</v>
      </c>
      <c r="G10" s="270">
        <v>0.61</v>
      </c>
      <c r="H10" s="270">
        <v>0.624</v>
      </c>
      <c r="I10" s="270">
        <v>0.666</v>
      </c>
      <c r="J10" s="270">
        <v>0.688</v>
      </c>
      <c r="K10" s="270">
        <v>0.761</v>
      </c>
      <c r="L10" s="286" t="s">
        <v>935</v>
      </c>
      <c r="M10" s="342">
        <v>0.9974</v>
      </c>
      <c r="N10" s="120"/>
      <c r="O10" s="120"/>
      <c r="P10" s="120"/>
      <c r="Q10" s="123"/>
      <c r="R10" s="7"/>
      <c r="S10" s="7"/>
      <c r="T10" s="7"/>
      <c r="U10" s="7"/>
      <c r="V10" s="7"/>
      <c r="W10" s="7"/>
      <c r="X10" s="7"/>
      <c r="Y10" s="7"/>
      <c r="Z10" s="7"/>
      <c r="AA10" s="7"/>
      <c r="AB10" s="7"/>
    </row>
    <row r="11">
      <c r="A11" s="8"/>
      <c r="B11" s="25" t="str">
        <f>CONCATENATE($C$6," ",$C$2,"B")</f>
        <v> B</v>
      </c>
      <c r="C11" s="11"/>
      <c r="D11" s="10"/>
      <c r="E11" s="26" t="s">
        <v>936</v>
      </c>
      <c r="F11" s="4"/>
      <c r="G11" s="4"/>
      <c r="H11" s="4"/>
      <c r="I11" s="4"/>
      <c r="J11" s="4"/>
      <c r="K11" s="4"/>
      <c r="L11" s="4"/>
      <c r="M11" s="5"/>
      <c r="N11" s="27" t="s">
        <v>11</v>
      </c>
      <c r="O11" s="28">
        <v>2024.0</v>
      </c>
      <c r="P11" s="27" t="s">
        <v>12</v>
      </c>
      <c r="Q11" s="2" t="s">
        <v>42</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0">
        <v>1.0</v>
      </c>
      <c r="H13" s="30">
        <v>1.0</v>
      </c>
      <c r="I13" s="30">
        <v>1.0</v>
      </c>
      <c r="J13" s="30">
        <v>1.0</v>
      </c>
      <c r="K13" s="30">
        <v>1.0</v>
      </c>
      <c r="L13" s="30">
        <v>1.0</v>
      </c>
      <c r="M13" s="30">
        <v>1.0</v>
      </c>
      <c r="N13" s="30">
        <v>1.0</v>
      </c>
      <c r="O13" s="30">
        <v>1.0</v>
      </c>
      <c r="P13" s="31"/>
      <c r="Q13" s="32"/>
      <c r="R13" s="7"/>
      <c r="S13" s="7"/>
      <c r="T13" s="7"/>
      <c r="U13" s="7"/>
      <c r="V13" s="7"/>
      <c r="W13" s="7"/>
      <c r="X13" s="7"/>
      <c r="Y13" s="7"/>
      <c r="Z13" s="7"/>
      <c r="AA13" s="7"/>
      <c r="AB13" s="7"/>
    </row>
    <row r="14" ht="30.0" customHeight="1">
      <c r="A14" s="17"/>
      <c r="B14" s="33" t="s">
        <v>15</v>
      </c>
      <c r="C14" s="4"/>
      <c r="D14" s="5"/>
      <c r="E14" s="270">
        <v>0.59</v>
      </c>
      <c r="F14" s="270">
        <v>0.547</v>
      </c>
      <c r="G14" s="270">
        <v>0.592</v>
      </c>
      <c r="H14" s="270">
        <v>0.616</v>
      </c>
      <c r="I14" s="270">
        <v>0.656</v>
      </c>
      <c r="J14" s="270">
        <v>0.683</v>
      </c>
      <c r="K14" s="270">
        <v>0.694</v>
      </c>
      <c r="L14" s="286" t="s">
        <v>935</v>
      </c>
      <c r="M14" s="343">
        <v>1.0</v>
      </c>
      <c r="N14" s="343">
        <v>1.0</v>
      </c>
      <c r="O14" s="120"/>
      <c r="P14" s="120"/>
      <c r="Q14" s="123"/>
      <c r="R14" s="7"/>
      <c r="S14" s="7"/>
      <c r="T14" s="7"/>
      <c r="U14" s="7"/>
      <c r="V14" s="7"/>
      <c r="W14" s="7"/>
      <c r="X14" s="7"/>
      <c r="Y14" s="7"/>
      <c r="Z14" s="7"/>
      <c r="AA14" s="7"/>
      <c r="AB14" s="7"/>
    </row>
    <row r="15">
      <c r="A15" s="1" t="s">
        <v>18</v>
      </c>
      <c r="B15" s="41" t="s">
        <v>1</v>
      </c>
      <c r="C15" s="11"/>
      <c r="D15" s="10"/>
      <c r="E15" s="124" t="str">
        <f>D2</f>
        <v>A: Estimular a formação, em nível de pós graduação, de 50% (cinquenta por cento) dos professores da educação básica, até 2024; 
B: Garantir a todos (as) os (as) profissionais da educação básica formação continuada em sua área de atuação, considerando as necessidades, demandas e contextualizações dos sistemas de ensino.</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306" t="s">
        <v>22</v>
      </c>
      <c r="O16" s="51"/>
      <c r="P16" s="51"/>
      <c r="Q16" s="52"/>
      <c r="R16" s="43"/>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25" t="s">
        <v>26</v>
      </c>
      <c r="M17" s="344"/>
      <c r="N17" s="345" t="s">
        <v>23</v>
      </c>
      <c r="O17" s="346" t="s">
        <v>26</v>
      </c>
      <c r="P17" s="347" t="s">
        <v>24</v>
      </c>
      <c r="Q17" s="348" t="s">
        <v>25</v>
      </c>
      <c r="R17" s="43"/>
      <c r="S17" s="44"/>
      <c r="T17" s="7"/>
      <c r="U17" s="7"/>
      <c r="V17" s="7"/>
      <c r="W17" s="7"/>
      <c r="X17" s="7"/>
      <c r="Y17" s="7"/>
      <c r="Z17" s="7"/>
      <c r="AA17" s="7"/>
      <c r="AB17" s="7"/>
    </row>
    <row r="18">
      <c r="A18" s="8"/>
      <c r="B18" s="223" t="s">
        <v>937</v>
      </c>
      <c r="C18" s="300" t="s">
        <v>938</v>
      </c>
      <c r="D18" s="22"/>
      <c r="E18" s="22"/>
      <c r="F18" s="21"/>
      <c r="G18" s="31" t="s">
        <v>66</v>
      </c>
      <c r="H18" s="24" t="s">
        <v>939</v>
      </c>
      <c r="I18" s="5"/>
      <c r="J18" s="84"/>
      <c r="K18" s="92" t="s">
        <v>42</v>
      </c>
      <c r="L18" s="349" t="s">
        <v>940</v>
      </c>
      <c r="M18" s="52"/>
      <c r="N18" s="227"/>
      <c r="O18" s="228"/>
      <c r="P18" s="229" t="s">
        <v>33</v>
      </c>
      <c r="Q18" s="330" t="s">
        <v>42</v>
      </c>
      <c r="R18" s="7"/>
      <c r="S18" s="7"/>
      <c r="T18" s="81" t="str">
        <f t="shared" ref="T18:T39" si="1">L18</f>
        <v>As instituições informam que realizam ações afirmativas sobre a questão. </v>
      </c>
      <c r="U18" s="7"/>
      <c r="V18" s="81" t="str">
        <f t="shared" ref="V18:V39" si="2">C18</f>
        <v>Promover congressos, palestras, cursos de formação continuada gratuitos ou com valor acessível para garantir a constante atualização do trabalhador e trabalhadora da educação;</v>
      </c>
      <c r="W18" s="7"/>
      <c r="X18" s="7"/>
      <c r="Y18" s="7"/>
      <c r="Z18" s="7"/>
      <c r="AA18" s="7"/>
      <c r="AB18" s="7"/>
    </row>
    <row r="19">
      <c r="A19" s="8"/>
      <c r="B19" s="231" t="s">
        <v>941</v>
      </c>
      <c r="C19" s="300" t="s">
        <v>942</v>
      </c>
      <c r="D19" s="22"/>
      <c r="E19" s="22"/>
      <c r="F19" s="21"/>
      <c r="G19" s="31" t="s">
        <v>66</v>
      </c>
      <c r="H19" s="24" t="s">
        <v>939</v>
      </c>
      <c r="I19" s="5"/>
      <c r="J19" s="84"/>
      <c r="K19" s="92" t="s">
        <v>42</v>
      </c>
      <c r="L19" s="278" t="s">
        <v>940</v>
      </c>
      <c r="M19" s="87"/>
      <c r="N19" s="234"/>
      <c r="O19" s="77"/>
      <c r="P19" s="78" t="s">
        <v>33</v>
      </c>
      <c r="Q19" s="333" t="s">
        <v>42</v>
      </c>
      <c r="R19" s="7"/>
      <c r="S19" s="7"/>
      <c r="T19" s="81" t="str">
        <f t="shared" si="1"/>
        <v>As instituições informam que realizam ações afirmativas sobre a questão. </v>
      </c>
      <c r="U19" s="7"/>
      <c r="V19" s="81" t="str">
        <f t="shared" si="2"/>
        <v>Realizar parcerias com o sistema público, com as Instituições de Ensino Superior, públicas e privadas para os processos de formação continuada</v>
      </c>
      <c r="W19" s="7"/>
      <c r="X19" s="7"/>
      <c r="Y19" s="7"/>
      <c r="Z19" s="7"/>
      <c r="AA19" s="7"/>
      <c r="AB19" s="7"/>
    </row>
    <row r="20">
      <c r="A20" s="8"/>
      <c r="B20" s="231" t="s">
        <v>943</v>
      </c>
      <c r="C20" s="300" t="s">
        <v>944</v>
      </c>
      <c r="D20" s="22"/>
      <c r="E20" s="22"/>
      <c r="F20" s="21"/>
      <c r="G20" s="31" t="s">
        <v>66</v>
      </c>
      <c r="H20" s="266" t="s">
        <v>939</v>
      </c>
      <c r="I20" s="5"/>
      <c r="J20" s="84"/>
      <c r="K20" s="92" t="s">
        <v>42</v>
      </c>
      <c r="L20" s="278" t="s">
        <v>945</v>
      </c>
      <c r="M20" s="87"/>
      <c r="N20" s="234"/>
      <c r="O20" s="77"/>
      <c r="P20" s="78" t="s">
        <v>33</v>
      </c>
      <c r="Q20" s="333" t="s">
        <v>42</v>
      </c>
      <c r="R20" s="7"/>
      <c r="S20" s="7"/>
      <c r="T20" s="81" t="str">
        <f t="shared" si="1"/>
        <v>Instituída para as escolas municipais. Sem dados das particulares.</v>
      </c>
      <c r="U20" s="7"/>
      <c r="V20" s="81" t="str">
        <f t="shared" si="2"/>
        <v>Promover formação continuada para todas as etapas e modalidades de ensino;</v>
      </c>
      <c r="W20" s="7"/>
      <c r="X20" s="7"/>
      <c r="Y20" s="7"/>
      <c r="Z20" s="7"/>
      <c r="AA20" s="7"/>
      <c r="AB20" s="7"/>
    </row>
    <row r="21">
      <c r="A21" s="8"/>
      <c r="B21" s="231" t="s">
        <v>946</v>
      </c>
      <c r="C21" s="300" t="s">
        <v>947</v>
      </c>
      <c r="D21" s="22"/>
      <c r="E21" s="22"/>
      <c r="F21" s="21"/>
      <c r="G21" s="31" t="s">
        <v>66</v>
      </c>
      <c r="H21" s="24" t="s">
        <v>939</v>
      </c>
      <c r="I21" s="5"/>
      <c r="J21" s="84"/>
      <c r="K21" s="92" t="s">
        <v>42</v>
      </c>
      <c r="L21" s="278" t="s">
        <v>948</v>
      </c>
      <c r="M21" s="87"/>
      <c r="N21" s="234"/>
      <c r="O21" s="236" t="s">
        <v>949</v>
      </c>
      <c r="P21" s="78"/>
      <c r="Q21" s="333" t="s">
        <v>42</v>
      </c>
      <c r="R21" s="7"/>
      <c r="S21" s="7"/>
      <c r="T21" s="81" t="str">
        <f t="shared" si="1"/>
        <v>Cursos de formação para todos os professores da Rede Municipal à distância e presencial desde 2018.</v>
      </c>
      <c r="U21" s="7"/>
      <c r="V21" s="81" t="str">
        <f t="shared" si="2"/>
        <v>Assegurar o cumprimento das leis quanto às verbas destinadas ao processo de formação de professores</v>
      </c>
      <c r="W21" s="7"/>
      <c r="X21" s="7"/>
      <c r="Y21" s="7"/>
      <c r="Z21" s="7"/>
      <c r="AA21" s="7"/>
      <c r="AB21" s="7"/>
    </row>
    <row r="22">
      <c r="A22" s="8"/>
      <c r="B22" s="231" t="s">
        <v>950</v>
      </c>
      <c r="C22" s="300" t="s">
        <v>951</v>
      </c>
      <c r="D22" s="22"/>
      <c r="E22" s="22"/>
      <c r="F22" s="21"/>
      <c r="G22" s="31" t="s">
        <v>66</v>
      </c>
      <c r="H22" s="24" t="s">
        <v>939</v>
      </c>
      <c r="I22" s="5"/>
      <c r="J22" s="84"/>
      <c r="K22" s="92" t="s">
        <v>42</v>
      </c>
      <c r="L22" s="278" t="s">
        <v>927</v>
      </c>
      <c r="M22" s="87"/>
      <c r="N22" s="234"/>
      <c r="O22" s="236" t="s">
        <v>952</v>
      </c>
      <c r="P22" s="78"/>
      <c r="Q22" s="333" t="s">
        <v>30</v>
      </c>
      <c r="R22" s="7"/>
      <c r="S22" s="7"/>
      <c r="T22" s="81" t="str">
        <f t="shared" si="1"/>
        <v>A UAB (Universidade Aberta do Brasil) que oferece a formação. Não se tem dados sobre regime de cooperação, porém algumas instituições possuem o Programa PIBID (Programa Institucional de Bolsas de Iniciação à Docência) de incentivo à formação docente em nível superior para a educação básica.  Em geral oferecem cursos de licenciatura.</v>
      </c>
      <c r="U22" s="7"/>
      <c r="V22" s="81" t="str">
        <f t="shared" si="2"/>
        <v>Assegurar o cumprimento da legislação vigente, com relação a titulação dos profissionais da educação;</v>
      </c>
      <c r="W22" s="7"/>
      <c r="X22" s="7"/>
      <c r="Y22" s="7"/>
      <c r="Z22" s="7"/>
      <c r="AA22" s="7"/>
      <c r="AB22" s="7"/>
    </row>
    <row r="23">
      <c r="A23" s="8"/>
      <c r="B23" s="231" t="s">
        <v>953</v>
      </c>
      <c r="C23" s="300" t="s">
        <v>954</v>
      </c>
      <c r="D23" s="22"/>
      <c r="E23" s="22"/>
      <c r="F23" s="21"/>
      <c r="G23" s="31" t="s">
        <v>66</v>
      </c>
      <c r="H23" s="24" t="s">
        <v>955</v>
      </c>
      <c r="I23" s="5"/>
      <c r="J23" s="96"/>
      <c r="K23" s="92" t="s">
        <v>42</v>
      </c>
      <c r="L23" s="278" t="s">
        <v>956</v>
      </c>
      <c r="M23" s="87"/>
      <c r="N23" s="234"/>
      <c r="O23" s="267" t="s">
        <v>957</v>
      </c>
      <c r="P23" s="78"/>
      <c r="Q23" s="333" t="s">
        <v>42</v>
      </c>
      <c r="R23" s="7"/>
      <c r="S23" s="7"/>
      <c r="T23" s="81" t="str">
        <f t="shared" si="1"/>
        <v>Sem dados das instituições privadas. Nas escolas municipais existem ações afirmativas, porém o déficit de professores impede o cumprimento em sua totalidade.  Contemplada no eixo valorização dos professores</v>
      </c>
      <c r="U23" s="7"/>
      <c r="V23" s="81" t="str">
        <f t="shared" si="2"/>
        <v>Garantir o cumprimento da lei quanto à implantação e manutenção de hora atividade, assegurando o número de profissionais necessários;</v>
      </c>
      <c r="W23" s="7"/>
      <c r="X23" s="7"/>
      <c r="Y23" s="7"/>
      <c r="Z23" s="7"/>
      <c r="AA23" s="7"/>
      <c r="AB23" s="7"/>
    </row>
    <row r="24">
      <c r="A24" s="8"/>
      <c r="B24" s="231" t="s">
        <v>958</v>
      </c>
      <c r="C24" s="300" t="s">
        <v>959</v>
      </c>
      <c r="D24" s="22"/>
      <c r="E24" s="22"/>
      <c r="F24" s="21"/>
      <c r="G24" s="31" t="s">
        <v>66</v>
      </c>
      <c r="H24" s="24" t="s">
        <v>939</v>
      </c>
      <c r="I24" s="5"/>
      <c r="J24" s="84"/>
      <c r="K24" s="92" t="s">
        <v>42</v>
      </c>
      <c r="L24" s="278" t="s">
        <v>960</v>
      </c>
      <c r="M24" s="87"/>
      <c r="N24" s="234"/>
      <c r="O24" s="77"/>
      <c r="P24" s="78" t="s">
        <v>33</v>
      </c>
      <c r="Q24" s="333" t="s">
        <v>42</v>
      </c>
      <c r="R24" s="7"/>
      <c r="S24" s="7"/>
      <c r="T24" s="81" t="str">
        <f t="shared" si="1"/>
        <v>Nas escolas municipais a formação em serviço pode ocorrer na Hora-Atividade, acessando os conteúdos ofertados da Escola de Governo. Contemplada no eixo valorização dos professores</v>
      </c>
      <c r="U24" s="7"/>
      <c r="V24" s="81" t="str">
        <f t="shared" si="2"/>
        <v>Institucionalizar política municipal de formação e valorização dos profissionais da educação, de forma a ampliar as possibilidades de formação em serviço;</v>
      </c>
      <c r="W24" s="7"/>
      <c r="X24" s="7"/>
      <c r="Y24" s="7"/>
      <c r="Z24" s="7"/>
      <c r="AA24" s="7"/>
      <c r="AB24" s="7"/>
    </row>
    <row r="25">
      <c r="A25" s="8"/>
      <c r="B25" s="231" t="s">
        <v>961</v>
      </c>
      <c r="C25" s="300" t="s">
        <v>962</v>
      </c>
      <c r="D25" s="22"/>
      <c r="E25" s="22"/>
      <c r="F25" s="21"/>
      <c r="G25" s="31" t="s">
        <v>66</v>
      </c>
      <c r="H25" s="24" t="s">
        <v>939</v>
      </c>
      <c r="I25" s="5"/>
      <c r="J25" s="84"/>
      <c r="K25" s="92" t="s">
        <v>42</v>
      </c>
      <c r="L25" s="278" t="s">
        <v>963</v>
      </c>
      <c r="M25" s="87"/>
      <c r="N25" s="234"/>
      <c r="O25" s="77"/>
      <c r="P25" s="78" t="s">
        <v>33</v>
      </c>
      <c r="Q25" s="333" t="s">
        <v>42</v>
      </c>
      <c r="R25" s="7"/>
      <c r="S25" s="7"/>
      <c r="T25" s="81" t="str">
        <f t="shared" si="1"/>
        <v>O Portal Estadual oferece diversas possibilidades de roteiros didáticos e por meio dos cursos. A Plataforma do município também disponibiliza vários materiais de apoio ao professor. </v>
      </c>
      <c r="U25" s="7"/>
      <c r="V25" s="81" t="str">
        <f t="shared" si="2"/>
        <v>Aperfeiçoar o ambiente virtual de aprendizagem, subsidiando o professor na preparação de aulas, disponibilizando gratuitamente roteiros didáticos e material suplementar;</v>
      </c>
      <c r="W25" s="7"/>
      <c r="X25" s="7"/>
      <c r="Y25" s="7"/>
      <c r="Z25" s="7"/>
      <c r="AA25" s="7"/>
      <c r="AB25" s="7"/>
    </row>
    <row r="26">
      <c r="A26" s="8"/>
      <c r="B26" s="231" t="s">
        <v>964</v>
      </c>
      <c r="C26" s="300" t="s">
        <v>965</v>
      </c>
      <c r="D26" s="22"/>
      <c r="E26" s="22"/>
      <c r="F26" s="21"/>
      <c r="G26" s="31" t="s">
        <v>66</v>
      </c>
      <c r="H26" s="24" t="s">
        <v>35</v>
      </c>
      <c r="I26" s="5"/>
      <c r="J26" s="84"/>
      <c r="K26" s="92" t="s">
        <v>42</v>
      </c>
      <c r="L26" s="278" t="s">
        <v>966</v>
      </c>
      <c r="M26" s="87"/>
      <c r="N26" s="234"/>
      <c r="O26" s="236" t="s">
        <v>967</v>
      </c>
      <c r="P26" s="78"/>
      <c r="Q26" s="333" t="s">
        <v>42</v>
      </c>
      <c r="R26" s="7"/>
      <c r="S26" s="7"/>
      <c r="T26" s="81" t="str">
        <f t="shared" si="1"/>
        <v>No caso do município é regulamentado a dispensa para estudo pelo Decreto nº1746/2018 de 26.12.2018. Sem dados nas privadas. </v>
      </c>
      <c r="U26" s="7"/>
      <c r="V26" s="81" t="str">
        <f t="shared" si="2"/>
        <v>Garantir, nos planos de carreira dos profissionais da educação do Município, licenças para qualificação profissional em nível de pós-graduação stricto sensu, com licença remunerada e com elevação salarial de acordo com a graduação atingida;</v>
      </c>
      <c r="W26" s="7"/>
      <c r="X26" s="7"/>
      <c r="Y26" s="7"/>
      <c r="Z26" s="7"/>
      <c r="AA26" s="7"/>
      <c r="AB26" s="7"/>
    </row>
    <row r="27">
      <c r="A27" s="8"/>
      <c r="B27" s="231" t="s">
        <v>968</v>
      </c>
      <c r="C27" s="300" t="s">
        <v>969</v>
      </c>
      <c r="D27" s="22"/>
      <c r="E27" s="22"/>
      <c r="F27" s="21"/>
      <c r="G27" s="31" t="s">
        <v>66</v>
      </c>
      <c r="H27" s="24" t="s">
        <v>35</v>
      </c>
      <c r="I27" s="5"/>
      <c r="J27" s="84"/>
      <c r="K27" s="92" t="s">
        <v>42</v>
      </c>
      <c r="L27" s="278" t="s">
        <v>970</v>
      </c>
      <c r="M27" s="87"/>
      <c r="N27" s="234"/>
      <c r="O27" s="77"/>
      <c r="P27" s="78"/>
      <c r="Q27" s="333" t="s">
        <v>42</v>
      </c>
      <c r="R27" s="7"/>
      <c r="S27" s="7"/>
      <c r="T27" s="81" t="str">
        <f t="shared" si="1"/>
        <v>Convênio com instituições de ensino superior</v>
      </c>
      <c r="U27" s="7"/>
      <c r="V27" s="81" t="str">
        <f t="shared" si="2"/>
        <v>Estimular a articulação entre programas de pós-graduação stricto sensu e cursos de formação para todos os professores da rede municipal de educação, de modo a propiciar a construção de currículos capazes de incorporar os avanços das ciências no atendimento da população discente;</v>
      </c>
      <c r="W27" s="7"/>
      <c r="X27" s="7"/>
      <c r="Y27" s="7"/>
      <c r="Z27" s="7"/>
      <c r="AA27" s="7"/>
      <c r="AB27" s="7"/>
    </row>
    <row r="28">
      <c r="A28" s="8"/>
      <c r="B28" s="231" t="s">
        <v>971</v>
      </c>
      <c r="C28" s="300" t="s">
        <v>972</v>
      </c>
      <c r="D28" s="22"/>
      <c r="E28" s="22"/>
      <c r="F28" s="21"/>
      <c r="G28" s="31" t="s">
        <v>66</v>
      </c>
      <c r="H28" s="350" t="s">
        <v>939</v>
      </c>
      <c r="I28" s="5"/>
      <c r="J28" s="84"/>
      <c r="K28" s="92" t="s">
        <v>42</v>
      </c>
      <c r="L28" s="278" t="s">
        <v>973</v>
      </c>
      <c r="M28" s="87"/>
      <c r="N28" s="235" t="s">
        <v>974</v>
      </c>
      <c r="O28" s="334"/>
      <c r="P28" s="78" t="s">
        <v>33</v>
      </c>
      <c r="Q28" s="333" t="s">
        <v>42</v>
      </c>
      <c r="R28" s="7"/>
      <c r="S28" s="7"/>
      <c r="T28" s="81" t="str">
        <f t="shared" si="1"/>
        <v>Não são todos que são contemplados exemplo auxiliar de período não está contemplado.</v>
      </c>
      <c r="U28" s="7"/>
      <c r="V28" s="81" t="str">
        <f t="shared" si="2"/>
        <v>Assegurar a continuidade do projeto de Formação Continuada para todos os Profissionais da Educação, durante o horário de trabalho, incluindo profissionais que trabalham com a formação na Secretaria Municipal de Educação: assessorias, diretorias, gerências e coordenadorias.</v>
      </c>
      <c r="W28" s="7"/>
      <c r="X28" s="7"/>
      <c r="Y28" s="7"/>
      <c r="Z28" s="7"/>
      <c r="AA28" s="7"/>
      <c r="AB28" s="7"/>
    </row>
    <row r="29">
      <c r="A29" s="8"/>
      <c r="B29" s="231" t="s">
        <v>975</v>
      </c>
      <c r="C29" s="300" t="s">
        <v>976</v>
      </c>
      <c r="D29" s="22"/>
      <c r="E29" s="22"/>
      <c r="F29" s="21"/>
      <c r="G29" s="31" t="s">
        <v>66</v>
      </c>
      <c r="H29" s="24" t="s">
        <v>85</v>
      </c>
      <c r="I29" s="5"/>
      <c r="J29" s="84"/>
      <c r="K29" s="92" t="s">
        <v>42</v>
      </c>
      <c r="L29" s="278" t="s">
        <v>977</v>
      </c>
      <c r="M29" s="87"/>
      <c r="N29" s="235" t="s">
        <v>978</v>
      </c>
      <c r="O29" s="334"/>
      <c r="P29" s="78"/>
      <c r="Q29" s="333" t="s">
        <v>42</v>
      </c>
      <c r="R29" s="7"/>
      <c r="S29" s="7"/>
      <c r="T29" s="81" t="str">
        <f t="shared" si="1"/>
        <v>Liberação do professor que for selecionado pelos programas dos consulados Britanico e Americano.</v>
      </c>
      <c r="U29" s="7"/>
      <c r="V29" s="81" t="str">
        <f t="shared" si="2"/>
        <v>Estimular a instituição de programa de concessão de bolsas de estudos para que os professores de idiomas das escolas públicas de educação básica realizem estudos de imersão e aperfeiçoamento nos países que tenham como idioma nativo as línguas que lecionem;</v>
      </c>
      <c r="W29" s="7"/>
      <c r="X29" s="7"/>
      <c r="Y29" s="7"/>
      <c r="Z29" s="7"/>
      <c r="AA29" s="7"/>
      <c r="AB29" s="7"/>
    </row>
    <row r="30">
      <c r="A30" s="8"/>
      <c r="B30" s="231" t="s">
        <v>979</v>
      </c>
      <c r="C30" s="300" t="s">
        <v>980</v>
      </c>
      <c r="D30" s="22"/>
      <c r="E30" s="22"/>
      <c r="F30" s="21"/>
      <c r="G30" s="31" t="s">
        <v>66</v>
      </c>
      <c r="H30" s="24" t="s">
        <v>35</v>
      </c>
      <c r="I30" s="5"/>
      <c r="J30" s="84"/>
      <c r="K30" s="92" t="s">
        <v>42</v>
      </c>
      <c r="L30" s="278" t="s">
        <v>981</v>
      </c>
      <c r="M30" s="87"/>
      <c r="N30" s="234"/>
      <c r="O30" s="77" t="s">
        <v>982</v>
      </c>
      <c r="P30" s="78"/>
      <c r="Q30" s="333" t="s">
        <v>42</v>
      </c>
      <c r="R30" s="7"/>
      <c r="S30" s="7"/>
      <c r="T30" s="81" t="str">
        <f t="shared" si="1"/>
        <v>Parceria entre SME/NRE/IES</v>
      </c>
      <c r="U30" s="7"/>
      <c r="V30" s="81" t="str">
        <f t="shared" si="2"/>
        <v>Realizar o planejamento estratégico para dimensionamento da demanda por formação continuada e a oferta por meio das instituições públicas de educação superior, articulada às políticas de formação dos Estados, do Distrito Federal e dos Municípios;</v>
      </c>
      <c r="W30" s="7"/>
      <c r="X30" s="7"/>
      <c r="Y30" s="7"/>
      <c r="Z30" s="7"/>
      <c r="AA30" s="7"/>
      <c r="AB30" s="7"/>
    </row>
    <row r="31">
      <c r="A31" s="8"/>
      <c r="B31" s="231" t="s">
        <v>983</v>
      </c>
      <c r="C31" s="300" t="s">
        <v>984</v>
      </c>
      <c r="D31" s="22"/>
      <c r="E31" s="22"/>
      <c r="F31" s="21"/>
      <c r="G31" s="31" t="s">
        <v>66</v>
      </c>
      <c r="H31" s="24" t="s">
        <v>35</v>
      </c>
      <c r="I31" s="5"/>
      <c r="J31" s="96"/>
      <c r="K31" s="92" t="s">
        <v>42</v>
      </c>
      <c r="L31" s="278" t="s">
        <v>985</v>
      </c>
      <c r="M31" s="87"/>
      <c r="N31" s="234"/>
      <c r="O31" s="77"/>
      <c r="P31" s="78"/>
      <c r="Q31" s="333" t="s">
        <v>42</v>
      </c>
      <c r="R31" s="7"/>
      <c r="S31" s="7"/>
      <c r="T31" s="81" t="str">
        <f t="shared" si="1"/>
        <v>Escola de Governo</v>
      </c>
      <c r="U31" s="7"/>
      <c r="V31" s="81" t="str">
        <f t="shared" si="2"/>
        <v>Aderir à política nacional de formação de professores e professoras da educação básica, definindo diretrizes nacionais, áreas prioritárias, instituições formadoras e processos de certificação das atividades formativas;</v>
      </c>
      <c r="W31" s="7"/>
      <c r="X31" s="7"/>
      <c r="Y31" s="7"/>
      <c r="Z31" s="7"/>
      <c r="AA31" s="7"/>
      <c r="AB31" s="7"/>
    </row>
    <row r="32">
      <c r="A32" s="8"/>
      <c r="B32" s="231" t="s">
        <v>986</v>
      </c>
      <c r="C32" s="300" t="s">
        <v>987</v>
      </c>
      <c r="D32" s="22"/>
      <c r="E32" s="22"/>
      <c r="F32" s="21"/>
      <c r="G32" s="31" t="s">
        <v>66</v>
      </c>
      <c r="H32" s="24" t="s">
        <v>939</v>
      </c>
      <c r="I32" s="5"/>
      <c r="J32" s="84"/>
      <c r="K32" s="92" t="s">
        <v>42</v>
      </c>
      <c r="L32" s="278" t="s">
        <v>988</v>
      </c>
      <c r="M32" s="87"/>
      <c r="N32" s="234"/>
      <c r="O32" s="77"/>
      <c r="P32" s="78"/>
      <c r="Q32" s="333" t="s">
        <v>42</v>
      </c>
      <c r="R32" s="7"/>
      <c r="S32" s="7"/>
      <c r="T32" s="81" t="str">
        <f t="shared" si="1"/>
        <v>Os materiais estão sendo disponibilizados nas unidades onde existe a ocorrência de alunos que deles necessitam. Para os professores municipais existe uma parceria de acesso a livro digital com a UEL. Sem dados das instituições privadas.</v>
      </c>
      <c r="U32" s="7"/>
      <c r="V32" s="81" t="str">
        <f t="shared" si="2"/>
        <v>Fomentar programa de composição de acervo de obras didáticas, paradidáticas, de literatura e de dicionários e programa específico de acesso a bens culturais, incluindo obras e materiais produzidos em Libras e em Braille, sem prejuízo de outros, a serem disponibilizados para os professores e as professoras integrantes no Sistema Municipal de Ensino de Londrina, favorecendo a construção do conhecimento e a valorização da cultura da investigação</v>
      </c>
      <c r="W32" s="7"/>
      <c r="X32" s="7"/>
      <c r="Y32" s="7"/>
      <c r="Z32" s="7"/>
      <c r="AA32" s="7"/>
      <c r="AB32" s="7"/>
    </row>
    <row r="33">
      <c r="A33" s="8"/>
      <c r="B33" s="231" t="s">
        <v>989</v>
      </c>
      <c r="C33" s="300" t="s">
        <v>990</v>
      </c>
      <c r="D33" s="22"/>
      <c r="E33" s="22"/>
      <c r="F33" s="21"/>
      <c r="G33" s="31" t="s">
        <v>66</v>
      </c>
      <c r="H33" s="24" t="s">
        <v>35</v>
      </c>
      <c r="I33" s="5"/>
      <c r="J33" s="84"/>
      <c r="K33" s="92" t="s">
        <v>42</v>
      </c>
      <c r="L33" s="278" t="s">
        <v>991</v>
      </c>
      <c r="M33" s="87"/>
      <c r="N33" s="234"/>
      <c r="O33" s="77"/>
      <c r="P33" s="78" t="s">
        <v>33</v>
      </c>
      <c r="Q33" s="333" t="s">
        <v>42</v>
      </c>
      <c r="R33" s="7"/>
      <c r="S33" s="7"/>
      <c r="T33" s="81" t="str">
        <f t="shared" si="1"/>
        <v>Portal do AVA</v>
      </c>
      <c r="U33" s="7"/>
      <c r="V33" s="81" t="str">
        <f t="shared" si="2"/>
        <v>Divulgar e incentivar a utilização do ambiente virtual de aprendizagem da Escola de Governo de Londrina e outros portais vinculados ao Ministério da Educação para subsidiar a atuação dos professores e das professoras da educação básica, disponibilizando gratuitamente materiais didáticos e pedagógicos suplementares, inclusive aqueles com formato acessível;</v>
      </c>
      <c r="W33" s="7"/>
      <c r="X33" s="7"/>
      <c r="Y33" s="7"/>
      <c r="Z33" s="7"/>
      <c r="AA33" s="7"/>
      <c r="AB33" s="7"/>
    </row>
    <row r="34">
      <c r="A34" s="8"/>
      <c r="B34" s="231" t="s">
        <v>992</v>
      </c>
      <c r="C34" s="300" t="s">
        <v>993</v>
      </c>
      <c r="D34" s="22"/>
      <c r="E34" s="22"/>
      <c r="F34" s="21"/>
      <c r="G34" s="31" t="s">
        <v>66</v>
      </c>
      <c r="H34" s="24"/>
      <c r="I34" s="5"/>
      <c r="J34" s="84"/>
      <c r="K34" s="92" t="s">
        <v>42</v>
      </c>
      <c r="L34" s="278" t="s">
        <v>994</v>
      </c>
      <c r="M34" s="87"/>
      <c r="N34" s="351" t="s">
        <v>995</v>
      </c>
      <c r="O34" s="352"/>
      <c r="P34" s="78" t="s">
        <v>33</v>
      </c>
      <c r="Q34" s="333" t="s">
        <v>42</v>
      </c>
      <c r="R34" s="7"/>
      <c r="S34" s="7"/>
      <c r="T34" s="81" t="str">
        <f t="shared" si="1"/>
        <v>Existe a UAB e é necessário buscar parceria com instituições de nível superior</v>
      </c>
      <c r="U34" s="7"/>
      <c r="V34" s="81" t="str">
        <f t="shared" si="2"/>
        <v>Ampliar a oferta de bolsas de estudo para pós-graduação dos professores e das professoras e demais profissionais da educação básica;</v>
      </c>
      <c r="W34" s="7"/>
      <c r="X34" s="7"/>
      <c r="Y34" s="7"/>
      <c r="Z34" s="7"/>
      <c r="AA34" s="7"/>
      <c r="AB34" s="7"/>
    </row>
    <row r="35">
      <c r="A35" s="8"/>
      <c r="B35" s="231" t="s">
        <v>996</v>
      </c>
      <c r="C35" s="300" t="s">
        <v>997</v>
      </c>
      <c r="D35" s="22"/>
      <c r="E35" s="22"/>
      <c r="F35" s="21"/>
      <c r="G35" s="31" t="s">
        <v>66</v>
      </c>
      <c r="H35" s="24" t="s">
        <v>939</v>
      </c>
      <c r="I35" s="5"/>
      <c r="J35" s="84"/>
      <c r="K35" s="92" t="s">
        <v>42</v>
      </c>
      <c r="L35" s="278" t="s">
        <v>998</v>
      </c>
      <c r="M35" s="87"/>
      <c r="N35" s="234"/>
      <c r="O35" s="77"/>
      <c r="P35" s="78"/>
      <c r="Q35" s="333" t="s">
        <v>42</v>
      </c>
      <c r="R35" s="7"/>
      <c r="S35" s="7"/>
      <c r="T35" s="81" t="str">
        <f t="shared" si="1"/>
        <v>Sem dados das instituições privadas.</v>
      </c>
      <c r="U35" s="7"/>
      <c r="V35" s="81" t="str">
        <f t="shared" si="2"/>
        <v>Fortalecer a formação dos professores e das professoras das escolas públicas de educação básica, por meio da implementação das ações do Plano Nacional do Livro e Leitura e da instituição de programa nacional de disponibilização de recursos para acesso a bens culturais pelo magistério público;</v>
      </c>
      <c r="W35" s="7"/>
      <c r="X35" s="7"/>
      <c r="Y35" s="7"/>
      <c r="Z35" s="7"/>
      <c r="AA35" s="7"/>
      <c r="AB35" s="7"/>
    </row>
    <row r="36">
      <c r="A36" s="8"/>
      <c r="B36" s="231" t="s">
        <v>999</v>
      </c>
      <c r="C36" s="300" t="s">
        <v>1000</v>
      </c>
      <c r="D36" s="22"/>
      <c r="E36" s="22"/>
      <c r="F36" s="21"/>
      <c r="G36" s="31" t="s">
        <v>66</v>
      </c>
      <c r="H36" s="350" t="s">
        <v>939</v>
      </c>
      <c r="I36" s="5"/>
      <c r="J36" s="84"/>
      <c r="K36" s="92" t="s">
        <v>42</v>
      </c>
      <c r="L36" s="278" t="s">
        <v>998</v>
      </c>
      <c r="M36" s="87"/>
      <c r="N36" s="234"/>
      <c r="O36" s="77"/>
      <c r="P36" s="78"/>
      <c r="Q36" s="333" t="s">
        <v>42</v>
      </c>
      <c r="R36" s="7"/>
      <c r="S36" s="7"/>
      <c r="T36" s="81" t="str">
        <f t="shared" si="1"/>
        <v>Sem dados das instituições privadas.</v>
      </c>
      <c r="U36" s="7"/>
      <c r="V36" s="81" t="str">
        <f t="shared" si="2"/>
        <v>Promover formação continuada presencial e à distância, que satisfaçam as necessidades da rede municipal de ensino, estabelecendo, sobretudo, parcerias com as instituições públicas de ensino superior, garantindo a qualidade da formação</v>
      </c>
      <c r="W36" s="7"/>
      <c r="X36" s="7"/>
      <c r="Y36" s="7"/>
      <c r="Z36" s="7"/>
      <c r="AA36" s="7"/>
      <c r="AB36" s="7"/>
    </row>
    <row r="37">
      <c r="A37" s="8"/>
      <c r="B37" s="231" t="s">
        <v>1001</v>
      </c>
      <c r="C37" s="300" t="s">
        <v>1002</v>
      </c>
      <c r="D37" s="22"/>
      <c r="E37" s="22"/>
      <c r="F37" s="21"/>
      <c r="G37" s="31" t="s">
        <v>66</v>
      </c>
      <c r="H37" s="24" t="s">
        <v>35</v>
      </c>
      <c r="I37" s="5"/>
      <c r="J37" s="84"/>
      <c r="K37" s="92" t="s">
        <v>42</v>
      </c>
      <c r="L37" s="278"/>
      <c r="M37" s="87"/>
      <c r="N37" s="234" t="s">
        <v>1003</v>
      </c>
      <c r="O37" s="77"/>
      <c r="P37" s="78" t="s">
        <v>33</v>
      </c>
      <c r="Q37" s="333" t="s">
        <v>42</v>
      </c>
      <c r="R37" s="7"/>
      <c r="S37" s="7"/>
      <c r="T37" s="81" t="str">
        <f t="shared" si="1"/>
        <v/>
      </c>
      <c r="U37" s="7"/>
      <c r="V37" s="81" t="str">
        <f t="shared" si="2"/>
        <v>Estabelecer parcerias com as universidades e faculdades para a formação continuada voltada aos conteúdos das Leis nº 10.639/2003 e 11.645/2008 sobre as relações étnico-racial voltadas às populações afro-brasileira e indígena;</v>
      </c>
      <c r="W37" s="7"/>
      <c r="X37" s="7"/>
      <c r="Y37" s="7"/>
      <c r="Z37" s="7"/>
      <c r="AA37" s="7"/>
      <c r="AB37" s="7"/>
    </row>
    <row r="38">
      <c r="A38" s="8"/>
      <c r="B38" s="231" t="s">
        <v>1004</v>
      </c>
      <c r="C38" s="300" t="s">
        <v>1005</v>
      </c>
      <c r="D38" s="22"/>
      <c r="E38" s="22"/>
      <c r="F38" s="21"/>
      <c r="G38" s="31" t="s">
        <v>66</v>
      </c>
      <c r="H38" s="24" t="s">
        <v>35</v>
      </c>
      <c r="I38" s="5"/>
      <c r="J38" s="84"/>
      <c r="K38" s="92"/>
      <c r="L38" s="278" t="s">
        <v>1006</v>
      </c>
      <c r="M38" s="87"/>
      <c r="N38" s="234"/>
      <c r="O38" s="77"/>
      <c r="P38" s="78"/>
      <c r="Q38" s="333" t="s">
        <v>42</v>
      </c>
      <c r="R38" s="7"/>
      <c r="S38" s="7"/>
      <c r="T38" s="81" t="str">
        <f t="shared" si="1"/>
        <v>Professor está recebendo como todos os funcionários do nível superior 2,5% ao ano falta 6 parcelas. Contemplado no eixo de Valorização dos profissionais da educação
Continuar pois ainda falta parcelas
</v>
      </c>
      <c r="U38" s="7"/>
      <c r="V38" s="81" t="str">
        <f t="shared" si="2"/>
        <v>Assegurar a valorização dos professores, garantindo o vínculo das perdas salariais presentes e futuras, através da recomposição inflacionária ocasionada anualmente por meio dos tributos municipais para o quadro de pessoal da educação até solucionar a perda, no prazo de dois anos;</v>
      </c>
      <c r="W38" s="7"/>
      <c r="X38" s="7"/>
      <c r="Y38" s="7"/>
      <c r="Z38" s="7"/>
      <c r="AA38" s="7"/>
      <c r="AB38" s="7"/>
    </row>
    <row r="39">
      <c r="A39" s="17"/>
      <c r="B39" s="238" t="s">
        <v>1007</v>
      </c>
      <c r="C39" s="301" t="s">
        <v>1008</v>
      </c>
      <c r="D39" s="57"/>
      <c r="E39" s="57"/>
      <c r="F39" s="58"/>
      <c r="G39" s="101" t="s">
        <v>66</v>
      </c>
      <c r="H39" s="102" t="s">
        <v>35</v>
      </c>
      <c r="I39" s="61"/>
      <c r="J39" s="269"/>
      <c r="K39" s="104"/>
      <c r="L39" s="353" t="s">
        <v>1009</v>
      </c>
      <c r="M39" s="63"/>
      <c r="N39" s="234"/>
      <c r="O39" s="77"/>
      <c r="P39" s="78"/>
      <c r="Q39" s="333" t="s">
        <v>42</v>
      </c>
      <c r="R39" s="7"/>
      <c r="S39" s="7"/>
      <c r="T39" s="81" t="str">
        <f t="shared" si="1"/>
        <v>Com o PCCS 2012 foi equiparados salários para igualar ao nível superior. Contemplado no eixo de Valorização dos profissionais da educação</v>
      </c>
      <c r="U39" s="7"/>
      <c r="V39" s="81" t="str">
        <f t="shared" si="2"/>
        <v>Estabelecer a isonomia de tratamento aos professores em relação ao piso salarial dos demais servidores da PML - Prefeitura Municipal de Londrina com a mesma formação;</v>
      </c>
      <c r="W39" s="7"/>
      <c r="X39" s="7"/>
      <c r="Y39" s="7"/>
      <c r="Z39" s="7"/>
      <c r="AA39" s="7"/>
      <c r="AB39" s="7"/>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sheetData>
  <mergeCells count="95">
    <mergeCell ref="E15:Q15"/>
    <mergeCell ref="H16:M16"/>
    <mergeCell ref="N16:Q16"/>
    <mergeCell ref="H17:I17"/>
    <mergeCell ref="L17:M17"/>
    <mergeCell ref="H18:I18"/>
    <mergeCell ref="L18:M18"/>
    <mergeCell ref="C18:F18"/>
    <mergeCell ref="C19:F19"/>
    <mergeCell ref="H19:I19"/>
    <mergeCell ref="L19:M19"/>
    <mergeCell ref="C20:F20"/>
    <mergeCell ref="L20:M20"/>
    <mergeCell ref="L21:M21"/>
    <mergeCell ref="C28:F28"/>
    <mergeCell ref="C29:F29"/>
    <mergeCell ref="C21:F21"/>
    <mergeCell ref="C22:F22"/>
    <mergeCell ref="C23:F23"/>
    <mergeCell ref="C24:F24"/>
    <mergeCell ref="C25:F25"/>
    <mergeCell ref="C26:F26"/>
    <mergeCell ref="C27:F27"/>
    <mergeCell ref="H31:I31"/>
    <mergeCell ref="H32:I32"/>
    <mergeCell ref="H27:I27"/>
    <mergeCell ref="H28:I28"/>
    <mergeCell ref="H29:I29"/>
    <mergeCell ref="C30:F30"/>
    <mergeCell ref="H30:I30"/>
    <mergeCell ref="C31:F31"/>
    <mergeCell ref="C32:F32"/>
    <mergeCell ref="H33:I33"/>
    <mergeCell ref="H34:I34"/>
    <mergeCell ref="L29:M29"/>
    <mergeCell ref="L30:M30"/>
    <mergeCell ref="L31:M31"/>
    <mergeCell ref="L32:M32"/>
    <mergeCell ref="C33:F33"/>
    <mergeCell ref="L33:M33"/>
    <mergeCell ref="L34:M34"/>
    <mergeCell ref="H36:I36"/>
    <mergeCell ref="H37:I37"/>
    <mergeCell ref="C34:F34"/>
    <mergeCell ref="C35:F35"/>
    <mergeCell ref="H35:I35"/>
    <mergeCell ref="L35:M35"/>
    <mergeCell ref="C36:F36"/>
    <mergeCell ref="L36:M36"/>
    <mergeCell ref="L37:M37"/>
    <mergeCell ref="A1:A5"/>
    <mergeCell ref="A6:A14"/>
    <mergeCell ref="A15:A39"/>
    <mergeCell ref="B1:C1"/>
    <mergeCell ref="D1:I1"/>
    <mergeCell ref="K1:Q1"/>
    <mergeCell ref="B2:C5"/>
    <mergeCell ref="D2:I5"/>
    <mergeCell ref="J2:J3"/>
    <mergeCell ref="K2:Q5"/>
    <mergeCell ref="B6:D6"/>
    <mergeCell ref="E6:Q6"/>
    <mergeCell ref="B7:D8"/>
    <mergeCell ref="E7:M7"/>
    <mergeCell ref="C9:D9"/>
    <mergeCell ref="B10:D10"/>
    <mergeCell ref="E11:M11"/>
    <mergeCell ref="B11:D12"/>
    <mergeCell ref="B13:D13"/>
    <mergeCell ref="B14:D14"/>
    <mergeCell ref="B15:D15"/>
    <mergeCell ref="B16:B17"/>
    <mergeCell ref="C16:F17"/>
    <mergeCell ref="G16:G17"/>
    <mergeCell ref="H20:I20"/>
    <mergeCell ref="H21:I21"/>
    <mergeCell ref="H22:I22"/>
    <mergeCell ref="H23:I23"/>
    <mergeCell ref="H24:I24"/>
    <mergeCell ref="H25:I25"/>
    <mergeCell ref="H26:I26"/>
    <mergeCell ref="L22:M22"/>
    <mergeCell ref="L23:M23"/>
    <mergeCell ref="L24:M24"/>
    <mergeCell ref="L25:M25"/>
    <mergeCell ref="L26:M26"/>
    <mergeCell ref="L27:M27"/>
    <mergeCell ref="L28:M28"/>
    <mergeCell ref="C37:F37"/>
    <mergeCell ref="C38:F38"/>
    <mergeCell ref="H38:I38"/>
    <mergeCell ref="L38:M38"/>
    <mergeCell ref="C39:F39"/>
    <mergeCell ref="H39:I39"/>
    <mergeCell ref="L39:M39"/>
  </mergeCells>
  <dataValidations>
    <dataValidation type="list" allowBlank="1" showErrorMessage="1" sqref="K18:K39 Q18:Q39">
      <formula1>"Sim,Não,Parcialmente"</formula1>
    </dataValidation>
    <dataValidation type="list" allowBlank="1" showInputMessage="1" prompt="Clique e insira um valor de a lista de itens" sqref="J18:J39 P18:P39">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7.86"/>
    <col customWidth="1" min="3" max="10" width="14.43"/>
    <col customWidth="1" min="11" max="11" width="16.29"/>
    <col customWidth="1" min="12" max="13" width="14.43"/>
    <col customWidth="1" min="14" max="14" width="29.29"/>
    <col customWidth="1" min="15" max="15" width="28.71"/>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 t="s">
        <v>4</v>
      </c>
      <c r="L1" s="4"/>
      <c r="M1" s="4"/>
      <c r="N1" s="4"/>
      <c r="O1" s="4"/>
      <c r="P1" s="4"/>
      <c r="Q1" s="5"/>
      <c r="R1" s="7"/>
      <c r="S1" s="7"/>
      <c r="T1" s="7"/>
      <c r="U1" s="7"/>
      <c r="V1" s="7"/>
      <c r="W1" s="7"/>
      <c r="X1" s="7"/>
      <c r="Y1" s="7"/>
      <c r="Z1" s="7"/>
      <c r="AA1" s="7"/>
      <c r="AB1" s="7"/>
    </row>
    <row r="2" ht="9.75" customHeight="1">
      <c r="A2" s="8"/>
      <c r="B2" s="9">
        <v>17.0</v>
      </c>
      <c r="C2" s="10"/>
      <c r="D2" s="354" t="s">
        <v>1010</v>
      </c>
      <c r="E2" s="11"/>
      <c r="F2" s="11"/>
      <c r="G2" s="11"/>
      <c r="H2" s="11"/>
      <c r="I2" s="10"/>
      <c r="J2" s="293">
        <v>2021.0</v>
      </c>
      <c r="K2" s="304" t="s">
        <v>1011</v>
      </c>
      <c r="L2" s="11"/>
      <c r="M2" s="11"/>
      <c r="N2" s="11"/>
      <c r="O2" s="11"/>
      <c r="P2" s="11"/>
      <c r="Q2" s="10"/>
      <c r="R2" s="7"/>
      <c r="S2" s="7"/>
      <c r="T2" s="7"/>
      <c r="U2" s="7"/>
      <c r="V2" s="7"/>
      <c r="W2" s="7"/>
      <c r="X2" s="7"/>
      <c r="Y2" s="7"/>
      <c r="Z2" s="7"/>
      <c r="AA2" s="7"/>
      <c r="AB2" s="7"/>
    </row>
    <row r="3" ht="9.75" customHeight="1">
      <c r="A3" s="8"/>
      <c r="B3" s="14"/>
      <c r="C3" s="15"/>
      <c r="D3" s="14"/>
      <c r="I3" s="15"/>
      <c r="J3" s="8"/>
      <c r="K3" s="14"/>
      <c r="Q3" s="15"/>
      <c r="R3" s="7"/>
      <c r="S3" s="16"/>
      <c r="T3" s="7"/>
      <c r="U3" s="7"/>
      <c r="V3" s="7"/>
      <c r="W3" s="7"/>
      <c r="X3" s="7"/>
      <c r="Y3" s="7"/>
      <c r="Z3" s="7"/>
      <c r="AA3" s="7"/>
      <c r="AB3" s="7"/>
    </row>
    <row r="4" ht="12.0" customHeight="1">
      <c r="A4" s="8"/>
      <c r="B4" s="14"/>
      <c r="C4" s="15"/>
      <c r="D4" s="14"/>
      <c r="I4" s="15"/>
      <c r="J4" s="8"/>
      <c r="K4" s="14"/>
      <c r="Q4" s="15"/>
      <c r="R4" s="7"/>
      <c r="S4" s="16"/>
      <c r="T4" s="18" t="str">
        <f>D2</f>
        <v>Valorizar os (as) profissionais do magistério das redes públicas de educação básica de forma a equiparar seu rendimento médio ao dos (as) demais profissionais com escolaridade equivalente, até o final do sexto ano de vigência do PNE. </v>
      </c>
      <c r="U4" s="19" t="str">
        <f>K2</f>
        <v>Indicador 17 A - Justificativa: Inviável para município. A) PNAD é pesquisa amostral; B) doze anos de escolaridade (conforme sugere a Nota Técnica da Meta), equivale a possuir ensino médio completo, entende-se que para ser professor seria necessário possuir ensino superior; C) assumindo a perspectiva do ensino superior, para o denominador haveria duas opções: pessoa com ensino superior atuando em qualquer atividade e pessoa com ensino superior atuando em atividade de nível superior; como é o caso dos professores (essa escolha altera substantivamente o resultado para a esfera estadual); D) tentou-se utilizar a RAIS como alternativa, no entanto todos os professores estaduais encontram-se registrados na capital do estado (Curitiba) e consta na base de dados 94 municípios sem registros para professores na rede municipal.</v>
      </c>
      <c r="V4" s="7"/>
      <c r="W4" s="7"/>
      <c r="X4" s="7"/>
      <c r="Y4" s="7"/>
      <c r="Z4" s="7"/>
      <c r="AA4" s="7"/>
      <c r="AB4" s="7"/>
    </row>
    <row r="5" ht="86.25"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323" t="s">
        <v>1012</v>
      </c>
      <c r="F7" s="22"/>
      <c r="G7" s="22"/>
      <c r="H7" s="22"/>
      <c r="I7" s="22"/>
      <c r="J7" s="22"/>
      <c r="K7" s="22"/>
      <c r="L7" s="22"/>
      <c r="M7" s="21"/>
      <c r="N7" s="27" t="s">
        <v>11</v>
      </c>
      <c r="O7" s="28">
        <v>2021.0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c r="H9" s="31"/>
      <c r="I9" s="30"/>
      <c r="J9" s="31"/>
      <c r="K9" s="31"/>
      <c r="L9" s="31"/>
      <c r="M9" s="31"/>
      <c r="N9" s="31"/>
      <c r="O9" s="31"/>
      <c r="P9" s="31"/>
      <c r="Q9" s="32"/>
      <c r="R9" s="7"/>
      <c r="S9" s="16"/>
      <c r="T9" s="7"/>
      <c r="U9" s="7"/>
      <c r="V9" s="7"/>
      <c r="W9" s="7"/>
      <c r="X9" s="7"/>
      <c r="Y9" s="7"/>
      <c r="Z9" s="7"/>
      <c r="AA9" s="7"/>
      <c r="AB9" s="7"/>
    </row>
    <row r="10" ht="53.25" customHeight="1">
      <c r="A10" s="17"/>
      <c r="B10" s="355" t="s">
        <v>15</v>
      </c>
      <c r="C10" s="4"/>
      <c r="D10" s="5"/>
      <c r="E10" s="120"/>
      <c r="F10" s="120"/>
      <c r="G10" s="121"/>
      <c r="H10" s="120"/>
      <c r="I10" s="121"/>
      <c r="J10" s="120"/>
      <c r="K10" s="120"/>
      <c r="L10" s="120"/>
      <c r="M10" s="120"/>
      <c r="N10" s="120"/>
      <c r="O10" s="120"/>
      <c r="P10" s="120"/>
      <c r="Q10" s="123"/>
      <c r="R10" s="7"/>
      <c r="S10" s="7"/>
      <c r="T10" s="7"/>
      <c r="U10" s="7"/>
      <c r="V10" s="7"/>
      <c r="W10" s="7"/>
      <c r="X10" s="7"/>
      <c r="Y10" s="7"/>
      <c r="Z10" s="7"/>
      <c r="AA10" s="7"/>
      <c r="AB10" s="7"/>
    </row>
    <row r="11">
      <c r="A11" s="1" t="s">
        <v>18</v>
      </c>
      <c r="B11" s="41" t="s">
        <v>1</v>
      </c>
      <c r="C11" s="11"/>
      <c r="D11" s="10"/>
      <c r="E11" s="124" t="str">
        <f>D2</f>
        <v>Valorizar os (as) profissionais do magistério das redes públicas de educação básica de forma a equiparar seu rendimento médio ao dos (as) demais profissionais com escolaridade equivalente, até o final do sexto ano de vigência do PNE. </v>
      </c>
      <c r="F11" s="11"/>
      <c r="G11" s="11"/>
      <c r="H11" s="11"/>
      <c r="I11" s="11"/>
      <c r="J11" s="11"/>
      <c r="K11" s="11"/>
      <c r="L11" s="11"/>
      <c r="M11" s="11"/>
      <c r="N11" s="11"/>
      <c r="O11" s="11"/>
      <c r="P11" s="11"/>
      <c r="Q11" s="10"/>
      <c r="R11" s="43"/>
      <c r="S11" s="44"/>
      <c r="T11" s="7"/>
      <c r="U11" s="7"/>
      <c r="V11" s="7"/>
      <c r="W11" s="7"/>
      <c r="X11" s="7"/>
      <c r="Y11" s="7"/>
      <c r="Z11" s="7"/>
      <c r="AA11" s="7"/>
      <c r="AB11" s="7"/>
    </row>
    <row r="12" ht="15.75" customHeight="1">
      <c r="A12" s="8"/>
      <c r="B12" s="45"/>
      <c r="C12" s="46" t="s">
        <v>20</v>
      </c>
      <c r="D12" s="47"/>
      <c r="E12" s="47"/>
      <c r="F12" s="48"/>
      <c r="G12" s="49" t="s">
        <v>3</v>
      </c>
      <c r="H12" s="50" t="s">
        <v>21</v>
      </c>
      <c r="I12" s="51"/>
      <c r="J12" s="51"/>
      <c r="K12" s="51"/>
      <c r="L12" s="51"/>
      <c r="M12" s="52"/>
      <c r="N12" s="306" t="s">
        <v>22</v>
      </c>
      <c r="O12" s="51"/>
      <c r="P12" s="51"/>
      <c r="Q12" s="52"/>
      <c r="R12" s="43"/>
      <c r="S12" s="44"/>
      <c r="T12" s="7"/>
      <c r="U12" s="7"/>
      <c r="V12" s="7"/>
      <c r="W12" s="7"/>
      <c r="X12" s="7"/>
      <c r="Y12" s="7"/>
      <c r="Z12" s="7"/>
      <c r="AA12" s="7"/>
      <c r="AB12" s="7"/>
    </row>
    <row r="13" ht="15.75" customHeight="1">
      <c r="A13" s="8"/>
      <c r="B13" s="55"/>
      <c r="C13" s="56"/>
      <c r="D13" s="57"/>
      <c r="E13" s="57"/>
      <c r="F13" s="58"/>
      <c r="G13" s="59"/>
      <c r="H13" s="60" t="s">
        <v>23</v>
      </c>
      <c r="I13" s="61"/>
      <c r="J13" s="62" t="s">
        <v>24</v>
      </c>
      <c r="K13" s="62" t="s">
        <v>25</v>
      </c>
      <c r="L13" s="25" t="s">
        <v>26</v>
      </c>
      <c r="M13" s="344"/>
      <c r="N13" s="345" t="s">
        <v>23</v>
      </c>
      <c r="O13" s="346" t="s">
        <v>26</v>
      </c>
      <c r="P13" s="347" t="s">
        <v>24</v>
      </c>
      <c r="Q13" s="348" t="s">
        <v>25</v>
      </c>
      <c r="R13" s="43"/>
      <c r="S13" s="44"/>
      <c r="T13" s="7"/>
      <c r="U13" s="7"/>
      <c r="V13" s="7"/>
      <c r="W13" s="7"/>
      <c r="X13" s="7"/>
      <c r="Y13" s="7"/>
      <c r="Z13" s="7"/>
      <c r="AA13" s="7"/>
      <c r="AB13" s="7"/>
    </row>
    <row r="14">
      <c r="A14" s="8"/>
      <c r="B14" s="299" t="s">
        <v>1013</v>
      </c>
      <c r="C14" s="356" t="s">
        <v>1014</v>
      </c>
      <c r="D14" s="22"/>
      <c r="E14" s="22"/>
      <c r="F14" s="21"/>
      <c r="G14" s="219">
        <v>2024.0</v>
      </c>
      <c r="H14" s="24"/>
      <c r="I14" s="5"/>
      <c r="J14" s="84"/>
      <c r="K14" s="212" t="s">
        <v>42</v>
      </c>
      <c r="L14" s="357" t="s">
        <v>1015</v>
      </c>
      <c r="M14" s="52"/>
      <c r="N14" s="227"/>
      <c r="O14" s="228"/>
      <c r="P14" s="229"/>
      <c r="Q14" s="330" t="s">
        <v>42</v>
      </c>
      <c r="R14" s="80"/>
      <c r="S14" s="7"/>
      <c r="T14" s="81" t="str">
        <f t="shared" ref="T14:T25" si="1">L14</f>
        <v>Criado pela lei 12.839/2019 de 29/03/2019</v>
      </c>
      <c r="U14" s="7"/>
      <c r="V14" s="81" t="str">
        <f t="shared" ref="V14:V25" si="2">C14</f>
        <v>Incentivar e estimular a participação dos profissionais da Educação da rede pública e particular no Fórum permanente em defesa da Educação.</v>
      </c>
      <c r="W14" s="7"/>
      <c r="X14" s="7"/>
      <c r="Y14" s="7"/>
      <c r="Z14" s="7"/>
      <c r="AA14" s="7"/>
      <c r="AB14" s="7"/>
    </row>
    <row r="15">
      <c r="A15" s="8"/>
      <c r="B15" s="206" t="s">
        <v>1016</v>
      </c>
      <c r="C15" s="356" t="s">
        <v>1017</v>
      </c>
      <c r="D15" s="22"/>
      <c r="E15" s="22"/>
      <c r="F15" s="21"/>
      <c r="G15" s="219" t="s">
        <v>66</v>
      </c>
      <c r="H15" s="24"/>
      <c r="I15" s="5"/>
      <c r="J15" s="84"/>
      <c r="K15" s="212" t="s">
        <v>42</v>
      </c>
      <c r="L15" s="191" t="s">
        <v>1018</v>
      </c>
      <c r="M15" s="87"/>
      <c r="N15" s="234"/>
      <c r="O15" s="77"/>
      <c r="P15" s="78"/>
      <c r="Q15" s="333" t="s">
        <v>42</v>
      </c>
      <c r="R15" s="80"/>
      <c r="S15" s="7"/>
      <c r="T15" s="81" t="str">
        <f t="shared" si="1"/>
        <v>No caso de servidores municipais o SINDSERV realiza</v>
      </c>
      <c r="U15" s="7"/>
      <c r="V15" s="81" t="str">
        <f t="shared" si="2"/>
        <v>Manter os mecanismos de mobilização das entidades classistas visando garantir os direitos e deveres dos profissionais da educação;</v>
      </c>
      <c r="W15" s="7"/>
      <c r="X15" s="7"/>
      <c r="Y15" s="7"/>
      <c r="Z15" s="7"/>
      <c r="AA15" s="7"/>
      <c r="AB15" s="7"/>
    </row>
    <row r="16">
      <c r="A16" s="8"/>
      <c r="B16" s="206" t="s">
        <v>1019</v>
      </c>
      <c r="C16" s="356" t="s">
        <v>1020</v>
      </c>
      <c r="D16" s="22"/>
      <c r="E16" s="22"/>
      <c r="F16" s="21"/>
      <c r="G16" s="219" t="s">
        <v>66</v>
      </c>
      <c r="H16" s="24"/>
      <c r="I16" s="5"/>
      <c r="J16" s="84"/>
      <c r="K16" s="212" t="s">
        <v>42</v>
      </c>
      <c r="L16" s="191" t="s">
        <v>1021</v>
      </c>
      <c r="M16" s="87"/>
      <c r="N16" s="234"/>
      <c r="O16" s="358" t="s">
        <v>1022</v>
      </c>
      <c r="P16" s="78"/>
      <c r="Q16" s="333"/>
      <c r="R16" s="80"/>
      <c r="S16" s="7"/>
      <c r="T16" s="81" t="str">
        <f t="shared" si="1"/>
        <v>Garantido LDO art. 58</v>
      </c>
      <c r="U16" s="7"/>
      <c r="V16" s="81" t="str">
        <f t="shared" si="2"/>
        <v>Garantir o cumprimento da Lei em relação a reajuste salarial;</v>
      </c>
      <c r="W16" s="7"/>
      <c r="X16" s="7"/>
      <c r="Y16" s="7"/>
      <c r="Z16" s="7"/>
      <c r="AA16" s="7"/>
      <c r="AB16" s="7"/>
    </row>
    <row r="17">
      <c r="A17" s="8"/>
      <c r="B17" s="206" t="s">
        <v>1023</v>
      </c>
      <c r="C17" s="356" t="s">
        <v>1024</v>
      </c>
      <c r="D17" s="22"/>
      <c r="E17" s="22"/>
      <c r="F17" s="21"/>
      <c r="G17" s="219" t="s">
        <v>66</v>
      </c>
      <c r="H17" s="24"/>
      <c r="I17" s="5"/>
      <c r="J17" s="84"/>
      <c r="K17" s="212" t="s">
        <v>30</v>
      </c>
      <c r="L17" s="191" t="s">
        <v>1025</v>
      </c>
      <c r="M17" s="87"/>
      <c r="N17" s="234"/>
      <c r="O17" s="77" t="s">
        <v>1026</v>
      </c>
      <c r="P17" s="78"/>
      <c r="Q17" s="333" t="s">
        <v>42</v>
      </c>
      <c r="R17" s="80"/>
      <c r="S17" s="7"/>
      <c r="T17" s="81" t="str">
        <f t="shared" si="1"/>
        <v>Ainda há necessidade de ofertar esse tema nas plataformas disponíveis.</v>
      </c>
      <c r="U17" s="7"/>
      <c r="V17" s="81" t="str">
        <f t="shared" si="2"/>
        <v>Assegurar que as entidades mantenedoras promovam formação sobre os direitos dos trabalhadores da educação, em todas as etapas e modalidades de ensino;</v>
      </c>
      <c r="W17" s="7"/>
      <c r="X17" s="7"/>
      <c r="Y17" s="7"/>
      <c r="Z17" s="7"/>
      <c r="AA17" s="7"/>
      <c r="AB17" s="7"/>
    </row>
    <row r="18">
      <c r="A18" s="8"/>
      <c r="B18" s="206" t="s">
        <v>1027</v>
      </c>
      <c r="C18" s="356" t="s">
        <v>1028</v>
      </c>
      <c r="D18" s="22"/>
      <c r="E18" s="22"/>
      <c r="F18" s="21"/>
      <c r="G18" s="219">
        <v>2024.0</v>
      </c>
      <c r="H18" s="24"/>
      <c r="I18" s="5"/>
      <c r="J18" s="84"/>
      <c r="K18" s="212" t="s">
        <v>13</v>
      </c>
      <c r="L18" s="191" t="s">
        <v>1029</v>
      </c>
      <c r="M18" s="87"/>
      <c r="N18" s="234"/>
      <c r="O18" s="77" t="s">
        <v>1030</v>
      </c>
      <c r="P18" s="78"/>
      <c r="Q18" s="333" t="s">
        <v>30</v>
      </c>
      <c r="R18" s="80"/>
      <c r="S18" s="7"/>
      <c r="T18" s="81" t="str">
        <f t="shared" si="1"/>
        <v>Não está unificado com o estado</v>
      </c>
      <c r="U18" s="7"/>
      <c r="V18" s="81" t="str">
        <f t="shared" si="2"/>
        <v>Criar política pública para articular e unificar o calendário escolar no município de Londrina</v>
      </c>
      <c r="W18" s="7"/>
      <c r="X18" s="7"/>
      <c r="Y18" s="7"/>
      <c r="Z18" s="7"/>
      <c r="AA18" s="7"/>
      <c r="AB18" s="7"/>
    </row>
    <row r="19">
      <c r="A19" s="8"/>
      <c r="B19" s="206" t="s">
        <v>1031</v>
      </c>
      <c r="C19" s="356" t="s">
        <v>1032</v>
      </c>
      <c r="D19" s="22"/>
      <c r="E19" s="22"/>
      <c r="F19" s="21"/>
      <c r="G19" s="219">
        <v>2024.0</v>
      </c>
      <c r="H19" s="24"/>
      <c r="I19" s="5"/>
      <c r="J19" s="96"/>
      <c r="K19" s="212" t="s">
        <v>13</v>
      </c>
      <c r="L19" s="191" t="s">
        <v>1033</v>
      </c>
      <c r="M19" s="87"/>
      <c r="N19" s="234"/>
      <c r="O19" s="358" t="s">
        <v>1022</v>
      </c>
      <c r="P19" s="78"/>
      <c r="Q19" s="333"/>
      <c r="R19" s="80"/>
      <c r="S19" s="7"/>
      <c r="T19" s="81" t="str">
        <f t="shared" si="1"/>
        <v>Não há suporte orçamentário para a redução dos convênios com as entidades filantrópicas</v>
      </c>
      <c r="U19" s="7"/>
      <c r="V19" s="81" t="str">
        <f t="shared" si="2"/>
        <v>Realizar estudos para viabilizar medidas de municipalização das entidades filantrópicas de Educação Infantil.</v>
      </c>
      <c r="W19" s="7"/>
      <c r="X19" s="7"/>
      <c r="Y19" s="7"/>
      <c r="Z19" s="7"/>
      <c r="AA19" s="7"/>
      <c r="AB19" s="7"/>
    </row>
    <row r="20">
      <c r="A20" s="8"/>
      <c r="B20" s="206" t="s">
        <v>1034</v>
      </c>
      <c r="C20" s="356" t="s">
        <v>1035</v>
      </c>
      <c r="D20" s="22"/>
      <c r="E20" s="22"/>
      <c r="F20" s="21"/>
      <c r="G20" s="219">
        <v>2024.0</v>
      </c>
      <c r="H20" s="24"/>
      <c r="I20" s="5"/>
      <c r="J20" s="84"/>
      <c r="K20" s="212" t="s">
        <v>30</v>
      </c>
      <c r="L20" s="191" t="s">
        <v>1036</v>
      </c>
      <c r="M20" s="87"/>
      <c r="N20" s="234"/>
      <c r="O20" s="77" t="s">
        <v>1037</v>
      </c>
      <c r="P20" s="78"/>
      <c r="Q20" s="333" t="s">
        <v>42</v>
      </c>
      <c r="R20" s="80"/>
      <c r="S20" s="7"/>
      <c r="T20" s="81" t="str">
        <f t="shared" si="1"/>
        <v>Falta ainda a promoção por competência e habilidade</v>
      </c>
      <c r="U20" s="7"/>
      <c r="V20" s="81" t="str">
        <f t="shared" si="2"/>
        <v>Assegurar plano de carreira para os (as) profissionais do magistério das redes públicas de educação básica;</v>
      </c>
      <c r="W20" s="7"/>
      <c r="X20" s="7"/>
      <c r="Y20" s="7"/>
      <c r="Z20" s="7"/>
      <c r="AA20" s="7"/>
      <c r="AB20" s="7"/>
    </row>
    <row r="21">
      <c r="A21" s="8"/>
      <c r="B21" s="206" t="s">
        <v>1038</v>
      </c>
      <c r="C21" s="356" t="s">
        <v>1039</v>
      </c>
      <c r="D21" s="22"/>
      <c r="E21" s="22"/>
      <c r="F21" s="21"/>
      <c r="G21" s="219" t="s">
        <v>66</v>
      </c>
      <c r="H21" s="24"/>
      <c r="I21" s="5"/>
      <c r="J21" s="84"/>
      <c r="K21" s="212" t="s">
        <v>30</v>
      </c>
      <c r="L21" s="191" t="s">
        <v>1040</v>
      </c>
      <c r="M21" s="87"/>
      <c r="N21" s="234"/>
      <c r="O21" s="77"/>
      <c r="P21" s="78"/>
      <c r="Q21" s="333" t="s">
        <v>42</v>
      </c>
      <c r="R21" s="80"/>
      <c r="S21" s="7"/>
      <c r="T21" s="81" t="str">
        <f t="shared" si="1"/>
        <v>Buscar junto a união orçamento e regime de colaboração</v>
      </c>
      <c r="U21" s="7"/>
      <c r="V21" s="81" t="str">
        <f t="shared" si="2"/>
        <v>Articular, junto à União, a ampliação de recursos financeiros específicos para a implementação de políticas de valorização dos (as) profissionais do magistério, em particular o piso salarial nacional profissional;</v>
      </c>
      <c r="W21" s="7"/>
      <c r="X21" s="7"/>
      <c r="Y21" s="7"/>
      <c r="Z21" s="7"/>
      <c r="AA21" s="7"/>
      <c r="AB21" s="7"/>
    </row>
    <row r="22">
      <c r="A22" s="8"/>
      <c r="B22" s="206" t="s">
        <v>1041</v>
      </c>
      <c r="C22" s="356" t="s">
        <v>1042</v>
      </c>
      <c r="D22" s="22"/>
      <c r="E22" s="22"/>
      <c r="F22" s="21"/>
      <c r="G22" s="219" t="s">
        <v>66</v>
      </c>
      <c r="H22" s="24"/>
      <c r="I22" s="5"/>
      <c r="J22" s="84"/>
      <c r="K22" s="212" t="s">
        <v>42</v>
      </c>
      <c r="L22" s="191" t="s">
        <v>1043</v>
      </c>
      <c r="M22" s="87"/>
      <c r="N22" s="234"/>
      <c r="O22" s="77"/>
      <c r="P22" s="78"/>
      <c r="Q22" s="333" t="s">
        <v>42</v>
      </c>
      <c r="R22" s="80"/>
      <c r="S22" s="7"/>
      <c r="T22" s="81" t="str">
        <f t="shared" si="1"/>
        <v>No caso de servidores municipais o SINDSERV realiza, e no caso dos sindicatos setoriais</v>
      </c>
      <c r="U22" s="7"/>
      <c r="V22" s="81" t="str">
        <f t="shared" si="2"/>
        <v>Garantir debate sobre piso salarial via entidades classistas e profissionais do magistério</v>
      </c>
      <c r="W22" s="7"/>
      <c r="X22" s="7"/>
      <c r="Y22" s="7"/>
      <c r="Z22" s="7"/>
      <c r="AA22" s="7"/>
      <c r="AB22" s="7"/>
    </row>
    <row r="23">
      <c r="A23" s="8"/>
      <c r="B23" s="206" t="s">
        <v>1044</v>
      </c>
      <c r="C23" s="356" t="s">
        <v>1045</v>
      </c>
      <c r="D23" s="22"/>
      <c r="E23" s="22"/>
      <c r="F23" s="21"/>
      <c r="G23" s="219" t="s">
        <v>66</v>
      </c>
      <c r="H23" s="24"/>
      <c r="I23" s="5"/>
      <c r="J23" s="84"/>
      <c r="K23" s="212" t="s">
        <v>42</v>
      </c>
      <c r="L23" s="191" t="s">
        <v>1046</v>
      </c>
      <c r="M23" s="87"/>
      <c r="N23" s="234"/>
      <c r="O23" s="77" t="s">
        <v>1047</v>
      </c>
      <c r="P23" s="78"/>
      <c r="Q23" s="333" t="s">
        <v>13</v>
      </c>
      <c r="R23" s="80"/>
      <c r="S23" s="7"/>
      <c r="T23" s="81" t="str">
        <f t="shared" si="1"/>
        <v>Com o PCCS 2012 foi equiparados salários para igualar ao nível superior</v>
      </c>
      <c r="U23" s="7"/>
      <c r="V23" s="81" t="str">
        <f t="shared" si="2"/>
        <v>Garantir isonomia salarial para os professores de Ensino Fundamental de 4 horas com curso superior e de Educação Infantil com 6 (seis) horas com curso superior equivalente aos demais profissionais da Prefeitura do Município de Londrina com nível superior</v>
      </c>
      <c r="W23" s="7"/>
      <c r="X23" s="7"/>
      <c r="Y23" s="7"/>
      <c r="Z23" s="7"/>
      <c r="AA23" s="7"/>
      <c r="AB23" s="7"/>
    </row>
    <row r="24">
      <c r="A24" s="8"/>
      <c r="B24" s="206" t="s">
        <v>1048</v>
      </c>
      <c r="C24" s="356" t="s">
        <v>1049</v>
      </c>
      <c r="D24" s="22"/>
      <c r="E24" s="22"/>
      <c r="F24" s="21"/>
      <c r="G24" s="219">
        <v>2024.0</v>
      </c>
      <c r="H24" s="24"/>
      <c r="I24" s="5"/>
      <c r="J24" s="84"/>
      <c r="K24" s="92"/>
      <c r="L24" s="191"/>
      <c r="M24" s="87"/>
      <c r="N24" s="234"/>
      <c r="O24" s="77"/>
      <c r="P24" s="78"/>
      <c r="Q24" s="333" t="s">
        <v>42</v>
      </c>
      <c r="R24" s="80"/>
      <c r="S24" s="7"/>
      <c r="T24" s="81" t="str">
        <f t="shared" si="1"/>
        <v/>
      </c>
      <c r="U24" s="7"/>
      <c r="V24" s="81" t="str">
        <f t="shared" si="2"/>
        <v>Integrar fórum permanente a ser criado pelo Ministério da Educação com representação da União, dos Estados, do Distrito Federal, dos Municípios e dos trabalhadores da educação, para acompanhamento da atualização progressiva do valor do piso salarial nacional para os profissionais do magistério público da educação básica;</v>
      </c>
      <c r="W24" s="7"/>
      <c r="X24" s="7"/>
      <c r="Y24" s="7"/>
      <c r="Z24" s="7"/>
      <c r="AA24" s="7"/>
      <c r="AB24" s="7"/>
    </row>
    <row r="25">
      <c r="A25" s="17"/>
      <c r="B25" s="213" t="s">
        <v>1050</v>
      </c>
      <c r="C25" s="359" t="s">
        <v>1051</v>
      </c>
      <c r="D25" s="57"/>
      <c r="E25" s="57"/>
      <c r="F25" s="58"/>
      <c r="G25" s="302" t="s">
        <v>66</v>
      </c>
      <c r="H25" s="102"/>
      <c r="I25" s="61"/>
      <c r="J25" s="103"/>
      <c r="K25" s="104"/>
      <c r="L25" s="291"/>
      <c r="M25" s="63"/>
      <c r="N25" s="242"/>
      <c r="O25" s="243" t="s">
        <v>35</v>
      </c>
      <c r="P25" s="244"/>
      <c r="Q25" s="341" t="s">
        <v>13</v>
      </c>
      <c r="R25" s="80"/>
      <c r="S25" s="7"/>
      <c r="T25" s="81" t="str">
        <f t="shared" si="1"/>
        <v/>
      </c>
      <c r="U25" s="7"/>
      <c r="V25" s="81" t="str">
        <f t="shared" si="2"/>
        <v>Constituir como tarefa do fórum permanente o acompanhamento da evolução salarial por meio de indicadores da Pesquisa Nacional por Amostra de Domicílios - PNAD, periodicamente divulgados pela Fundação Instituto Brasileiro de Geografia e Estatística - IBGE;</v>
      </c>
      <c r="W25" s="7"/>
      <c r="X25" s="7"/>
      <c r="Y25" s="7"/>
      <c r="Z25" s="7"/>
      <c r="AA25" s="7"/>
      <c r="AB25" s="7"/>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sheetData>
  <mergeCells count="61">
    <mergeCell ref="H24:I24"/>
    <mergeCell ref="H25:I25"/>
    <mergeCell ref="H17:I17"/>
    <mergeCell ref="H18:I18"/>
    <mergeCell ref="H19:I19"/>
    <mergeCell ref="H20:I20"/>
    <mergeCell ref="H21:I21"/>
    <mergeCell ref="H22:I22"/>
    <mergeCell ref="H23:I23"/>
    <mergeCell ref="A1:A5"/>
    <mergeCell ref="A6:A10"/>
    <mergeCell ref="B7:D8"/>
    <mergeCell ref="B9:D9"/>
    <mergeCell ref="B10:D10"/>
    <mergeCell ref="A11:A25"/>
    <mergeCell ref="B11:D11"/>
    <mergeCell ref="B12:B13"/>
    <mergeCell ref="B1:C1"/>
    <mergeCell ref="D1:I1"/>
    <mergeCell ref="K1:Q1"/>
    <mergeCell ref="B2:C5"/>
    <mergeCell ref="D2:I5"/>
    <mergeCell ref="J2:J5"/>
    <mergeCell ref="K2:Q5"/>
    <mergeCell ref="B6:D6"/>
    <mergeCell ref="E6:Q6"/>
    <mergeCell ref="E7:M7"/>
    <mergeCell ref="E11:Q11"/>
    <mergeCell ref="C12:F13"/>
    <mergeCell ref="H12:M12"/>
    <mergeCell ref="N12:Q12"/>
    <mergeCell ref="L13:M13"/>
    <mergeCell ref="G12:G13"/>
    <mergeCell ref="H13:I13"/>
    <mergeCell ref="C14:F14"/>
    <mergeCell ref="H14:I14"/>
    <mergeCell ref="L14:M14"/>
    <mergeCell ref="H15:I15"/>
    <mergeCell ref="L15:M15"/>
    <mergeCell ref="C18:F18"/>
    <mergeCell ref="C19:F19"/>
    <mergeCell ref="C20:F20"/>
    <mergeCell ref="C21:F21"/>
    <mergeCell ref="C22:F22"/>
    <mergeCell ref="C23:F23"/>
    <mergeCell ref="C24:F24"/>
    <mergeCell ref="C25:F25"/>
    <mergeCell ref="L19:M19"/>
    <mergeCell ref="L20:M20"/>
    <mergeCell ref="L21:M21"/>
    <mergeCell ref="L22:M22"/>
    <mergeCell ref="L23:M23"/>
    <mergeCell ref="L24:M24"/>
    <mergeCell ref="L25:M25"/>
    <mergeCell ref="C15:F15"/>
    <mergeCell ref="C16:F16"/>
    <mergeCell ref="H16:I16"/>
    <mergeCell ref="L16:M16"/>
    <mergeCell ref="C17:F17"/>
    <mergeCell ref="L17:M17"/>
    <mergeCell ref="L18:M18"/>
  </mergeCells>
  <dataValidations>
    <dataValidation type="list" allowBlank="1" showErrorMessage="1" sqref="K14:K25 Q14:Q25">
      <formula1>"Sim,Não,Parcialmente"</formula1>
    </dataValidation>
    <dataValidation type="list" allowBlank="1" showInputMessage="1" prompt="Clique e insira um valor de a lista de itens" sqref="J14:J25 P14:P25">
      <formula1>"Não iniciada,Em desenvolv.,Concluída,Outro"</formula1>
    </dataValidation>
    <dataValidation type="list" allowBlank="1" showInputMessage="1" showErrorMessage="1" prompt="Selecione &quot;sim&quot; ou &quot;não&quot; na lista." sqref="Q7">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7.43"/>
    <col customWidth="1" min="3" max="13" width="14.43"/>
    <col customWidth="1" min="14" max="15" width="28.86"/>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 t="s">
        <v>4</v>
      </c>
      <c r="L1" s="4"/>
      <c r="M1" s="4"/>
      <c r="N1" s="4"/>
      <c r="O1" s="4"/>
      <c r="P1" s="4"/>
      <c r="Q1" s="5"/>
      <c r="R1" s="7"/>
      <c r="S1" s="7"/>
      <c r="T1" s="7"/>
      <c r="U1" s="7"/>
      <c r="V1" s="7"/>
      <c r="W1" s="7"/>
      <c r="X1" s="7"/>
      <c r="Y1" s="7"/>
      <c r="Z1" s="7"/>
      <c r="AA1" s="7"/>
      <c r="AB1" s="7"/>
    </row>
    <row r="2" ht="10.5" customHeight="1">
      <c r="A2" s="8"/>
      <c r="B2" s="9">
        <v>18.0</v>
      </c>
      <c r="C2" s="10"/>
      <c r="D2" s="354" t="s">
        <v>1052</v>
      </c>
      <c r="E2" s="11"/>
      <c r="F2" s="11"/>
      <c r="G2" s="11"/>
      <c r="H2" s="11"/>
      <c r="I2" s="10"/>
      <c r="J2" s="321">
        <v>2017.0</v>
      </c>
      <c r="K2" s="304" t="s">
        <v>1053</v>
      </c>
      <c r="L2" s="11"/>
      <c r="M2" s="11"/>
      <c r="N2" s="11"/>
      <c r="O2" s="11"/>
      <c r="P2" s="11"/>
      <c r="Q2" s="10"/>
      <c r="R2" s="7"/>
      <c r="S2" s="7"/>
      <c r="T2" s="7"/>
      <c r="U2" s="7"/>
      <c r="V2" s="7"/>
      <c r="W2" s="7"/>
      <c r="X2" s="7"/>
      <c r="Y2" s="7"/>
      <c r="Z2" s="7"/>
      <c r="AA2" s="7"/>
      <c r="AB2" s="7"/>
    </row>
    <row r="3" ht="11.25" customHeight="1">
      <c r="A3" s="8"/>
      <c r="B3" s="14"/>
      <c r="C3" s="15"/>
      <c r="D3" s="14"/>
      <c r="I3" s="15"/>
      <c r="J3" s="8"/>
      <c r="K3" s="14"/>
      <c r="Q3" s="15"/>
      <c r="R3" s="7"/>
      <c r="S3" s="16"/>
      <c r="T3" s="7"/>
      <c r="U3" s="7"/>
      <c r="V3" s="7"/>
      <c r="W3" s="7"/>
      <c r="X3" s="7"/>
      <c r="Y3" s="7"/>
      <c r="Z3" s="7"/>
      <c r="AA3" s="7"/>
      <c r="AB3" s="7"/>
    </row>
    <row r="4" ht="10.5" customHeight="1">
      <c r="A4" s="8"/>
      <c r="B4" s="14"/>
      <c r="C4" s="15"/>
      <c r="D4" s="14"/>
      <c r="I4" s="15"/>
      <c r="J4" s="8"/>
      <c r="K4" s="14"/>
      <c r="Q4" s="15"/>
      <c r="R4" s="7"/>
      <c r="S4" s="16"/>
      <c r="T4" s="18" t="str">
        <f>D2</f>
        <v>Assegurar, no prazo de 2 (dois) anos, a existência de planos de carreira para os (as) profissionais da
educação básica e superior pública, tendo como referência o piso salarial nacional profissional, definido em lei federal, nos termos do inciso VIII do art. 206 da Constituição Federal.</v>
      </c>
      <c r="U4" s="19" t="str">
        <f>K2</f>
        <v>Indicadores 18 A, 18 B, 18 C, 18 D - Justificativa: Não se aplica a municípios;
</v>
      </c>
      <c r="V4" s="7"/>
      <c r="W4" s="7"/>
      <c r="X4" s="7"/>
      <c r="Y4" s="7"/>
      <c r="Z4" s="7"/>
      <c r="AA4" s="7"/>
      <c r="AB4" s="7"/>
    </row>
    <row r="5">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1054</v>
      </c>
      <c r="F7" s="4"/>
      <c r="G7" s="4"/>
      <c r="H7" s="4"/>
      <c r="I7" s="4"/>
      <c r="J7" s="4"/>
      <c r="K7" s="4"/>
      <c r="L7" s="4"/>
      <c r="M7" s="5"/>
      <c r="N7" s="27" t="s">
        <v>11</v>
      </c>
      <c r="O7" s="2"/>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1"/>
      <c r="H9" s="31"/>
      <c r="I9" s="30"/>
      <c r="J9" s="31"/>
      <c r="K9" s="31"/>
      <c r="L9" s="31"/>
      <c r="M9" s="31"/>
      <c r="N9" s="31"/>
      <c r="O9" s="31"/>
      <c r="P9" s="31"/>
      <c r="Q9" s="32"/>
      <c r="R9" s="7"/>
      <c r="S9" s="16"/>
      <c r="T9" s="7"/>
      <c r="U9" s="7"/>
      <c r="V9" s="7"/>
      <c r="W9" s="7"/>
      <c r="X9" s="7"/>
      <c r="Y9" s="7"/>
      <c r="Z9" s="7"/>
      <c r="AA9" s="7"/>
      <c r="AB9" s="7"/>
    </row>
    <row r="10" ht="30.0" customHeight="1">
      <c r="A10" s="8"/>
      <c r="B10" s="33" t="s">
        <v>15</v>
      </c>
      <c r="C10" s="4"/>
      <c r="D10" s="5"/>
      <c r="E10" s="120"/>
      <c r="F10" s="120"/>
      <c r="G10" s="120"/>
      <c r="H10" s="120"/>
      <c r="I10" s="121"/>
      <c r="J10" s="120"/>
      <c r="K10" s="120"/>
      <c r="L10" s="120"/>
      <c r="M10" s="120"/>
      <c r="N10" s="120"/>
      <c r="O10" s="120"/>
      <c r="P10" s="120"/>
      <c r="Q10" s="123"/>
      <c r="R10" s="7"/>
      <c r="S10" s="7"/>
      <c r="T10" s="7"/>
      <c r="U10" s="7"/>
      <c r="V10" s="7"/>
      <c r="W10" s="7"/>
      <c r="X10" s="7"/>
      <c r="Y10" s="7"/>
      <c r="Z10" s="7"/>
      <c r="AA10" s="7"/>
      <c r="AB10" s="7"/>
    </row>
    <row r="11">
      <c r="A11" s="8"/>
      <c r="B11" s="25" t="str">
        <f>CONCATENATE($C$6," ",$C$2,"B")</f>
        <v> B</v>
      </c>
      <c r="C11" s="11"/>
      <c r="D11" s="10"/>
      <c r="E11" s="26" t="s">
        <v>1055</v>
      </c>
      <c r="F11" s="4"/>
      <c r="G11" s="4"/>
      <c r="H11" s="4"/>
      <c r="I11" s="4"/>
      <c r="J11" s="4"/>
      <c r="K11" s="4"/>
      <c r="L11" s="4"/>
      <c r="M11" s="5"/>
      <c r="N11" s="27" t="s">
        <v>11</v>
      </c>
      <c r="O11" s="2"/>
      <c r="P11" s="27" t="s">
        <v>12</v>
      </c>
      <c r="Q11" s="2" t="s">
        <v>42</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1"/>
      <c r="H13" s="31"/>
      <c r="I13" s="30"/>
      <c r="J13" s="31"/>
      <c r="K13" s="31"/>
      <c r="L13" s="31"/>
      <c r="M13" s="31"/>
      <c r="N13" s="31"/>
      <c r="O13" s="31"/>
      <c r="P13" s="31"/>
      <c r="Q13" s="32"/>
      <c r="R13" s="7"/>
      <c r="S13" s="7"/>
      <c r="T13" s="7"/>
      <c r="U13" s="7"/>
      <c r="V13" s="7"/>
      <c r="W13" s="7"/>
      <c r="X13" s="7"/>
      <c r="Y13" s="7"/>
      <c r="Z13" s="7"/>
      <c r="AA13" s="7"/>
      <c r="AB13" s="7"/>
    </row>
    <row r="14">
      <c r="A14" s="8"/>
      <c r="B14" s="33" t="s">
        <v>15</v>
      </c>
      <c r="C14" s="4"/>
      <c r="D14" s="5"/>
      <c r="E14" s="120"/>
      <c r="F14" s="120"/>
      <c r="G14" s="120"/>
      <c r="H14" s="120"/>
      <c r="I14" s="121"/>
      <c r="J14" s="120"/>
      <c r="K14" s="120"/>
      <c r="L14" s="120"/>
      <c r="M14" s="120"/>
      <c r="N14" s="120"/>
      <c r="O14" s="120"/>
      <c r="P14" s="120"/>
      <c r="Q14" s="123"/>
      <c r="R14" s="7"/>
      <c r="S14" s="7"/>
      <c r="T14" s="7"/>
      <c r="U14" s="7"/>
      <c r="V14" s="7"/>
      <c r="W14" s="7"/>
      <c r="X14" s="7"/>
      <c r="Y14" s="7"/>
      <c r="Z14" s="7"/>
      <c r="AA14" s="7"/>
      <c r="AB14" s="7"/>
    </row>
    <row r="15" ht="15.75" customHeight="1">
      <c r="A15" s="8"/>
      <c r="B15" s="25" t="str">
        <f>CONCATENATE($C$6," ",$C$2,"C")</f>
        <v> C</v>
      </c>
      <c r="C15" s="11"/>
      <c r="D15" s="10"/>
      <c r="E15" s="26" t="s">
        <v>1056</v>
      </c>
      <c r="F15" s="4"/>
      <c r="G15" s="4"/>
      <c r="H15" s="4"/>
      <c r="I15" s="4"/>
      <c r="J15" s="4"/>
      <c r="K15" s="4"/>
      <c r="L15" s="4"/>
      <c r="M15" s="5"/>
      <c r="N15" s="27" t="s">
        <v>11</v>
      </c>
      <c r="O15" s="2"/>
      <c r="P15" s="27" t="s">
        <v>12</v>
      </c>
      <c r="Q15" s="2" t="s">
        <v>42</v>
      </c>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31"/>
      <c r="F17" s="31"/>
      <c r="G17" s="31"/>
      <c r="H17" s="31"/>
      <c r="I17" s="30"/>
      <c r="J17" s="31"/>
      <c r="K17" s="31"/>
      <c r="L17" s="31"/>
      <c r="M17" s="31"/>
      <c r="N17" s="31"/>
      <c r="O17" s="31"/>
      <c r="P17" s="31"/>
      <c r="Q17" s="32"/>
      <c r="R17" s="7"/>
      <c r="S17" s="7"/>
      <c r="T17" s="7"/>
      <c r="U17" s="7"/>
      <c r="V17" s="7"/>
      <c r="W17" s="7"/>
      <c r="X17" s="7"/>
      <c r="Y17" s="7"/>
      <c r="Z17" s="7"/>
      <c r="AA17" s="7"/>
      <c r="AB17" s="7"/>
    </row>
    <row r="18">
      <c r="A18" s="8"/>
      <c r="B18" s="33" t="s">
        <v>15</v>
      </c>
      <c r="C18" s="4"/>
      <c r="D18" s="5"/>
      <c r="E18" s="120"/>
      <c r="F18" s="120"/>
      <c r="G18" s="120"/>
      <c r="H18" s="120"/>
      <c r="I18" s="121"/>
      <c r="J18" s="120"/>
      <c r="K18" s="120"/>
      <c r="L18" s="120"/>
      <c r="M18" s="120"/>
      <c r="N18" s="120"/>
      <c r="O18" s="120"/>
      <c r="P18" s="120"/>
      <c r="Q18" s="123"/>
      <c r="R18" s="7"/>
      <c r="S18" s="16"/>
      <c r="T18" s="7"/>
      <c r="U18" s="7"/>
      <c r="V18" s="7"/>
      <c r="W18" s="7"/>
      <c r="X18" s="7"/>
      <c r="Y18" s="7"/>
      <c r="Z18" s="7"/>
      <c r="AA18" s="7"/>
      <c r="AB18" s="7"/>
    </row>
    <row r="19" ht="15.75" customHeight="1">
      <c r="A19" s="8"/>
      <c r="B19" s="25" t="str">
        <f>CONCATENATE($C$6," ",$C$2,"D")</f>
        <v> D</v>
      </c>
      <c r="C19" s="11"/>
      <c r="D19" s="10"/>
      <c r="E19" s="305" t="s">
        <v>1057</v>
      </c>
      <c r="F19" s="22"/>
      <c r="G19" s="22"/>
      <c r="H19" s="22"/>
      <c r="I19" s="22"/>
      <c r="J19" s="22"/>
      <c r="K19" s="22"/>
      <c r="L19" s="22"/>
      <c r="M19" s="21"/>
      <c r="N19" s="27" t="s">
        <v>11</v>
      </c>
      <c r="O19" s="2"/>
      <c r="P19" s="27" t="s">
        <v>12</v>
      </c>
      <c r="Q19" s="2" t="s">
        <v>42</v>
      </c>
      <c r="R19" s="7"/>
      <c r="S19" s="16"/>
      <c r="T19" s="7"/>
      <c r="U19" s="7"/>
      <c r="V19" s="7"/>
      <c r="W19" s="7"/>
      <c r="X19" s="7"/>
      <c r="Y19" s="7"/>
      <c r="Z19" s="7"/>
      <c r="AA19" s="7"/>
      <c r="AB19" s="7"/>
    </row>
    <row r="20" ht="15.75" customHeight="1">
      <c r="A20" s="8"/>
      <c r="B20" s="20"/>
      <c r="C20" s="22"/>
      <c r="D20" s="21"/>
      <c r="E20" s="199">
        <v>2014.0</v>
      </c>
      <c r="F20" s="199">
        <v>2015.0</v>
      </c>
      <c r="G20" s="199">
        <v>2016.0</v>
      </c>
      <c r="H20" s="199">
        <v>2017.0</v>
      </c>
      <c r="I20" s="199">
        <v>2018.0</v>
      </c>
      <c r="J20" s="199">
        <v>2019.0</v>
      </c>
      <c r="K20" s="199">
        <v>2020.0</v>
      </c>
      <c r="L20" s="199">
        <v>2021.0</v>
      </c>
      <c r="M20" s="199">
        <v>2022.0</v>
      </c>
      <c r="N20" s="199">
        <v>2023.0</v>
      </c>
      <c r="O20" s="199">
        <v>2024.0</v>
      </c>
      <c r="P20" s="199">
        <v>2025.0</v>
      </c>
      <c r="Q20" s="199">
        <v>2026.0</v>
      </c>
      <c r="R20" s="7"/>
      <c r="S20" s="16"/>
      <c r="T20" s="7"/>
      <c r="U20" s="7"/>
      <c r="V20" s="7"/>
      <c r="W20" s="7"/>
      <c r="X20" s="7"/>
      <c r="Y20" s="7"/>
      <c r="Z20" s="7"/>
      <c r="AA20" s="7"/>
      <c r="AB20" s="7"/>
    </row>
    <row r="21" ht="15.75" customHeight="1">
      <c r="A21" s="8"/>
      <c r="B21" s="200" t="s">
        <v>14</v>
      </c>
      <c r="C21" s="4"/>
      <c r="D21" s="5"/>
      <c r="E21" s="32"/>
      <c r="F21" s="32"/>
      <c r="G21" s="32"/>
      <c r="H21" s="32"/>
      <c r="I21" s="30"/>
      <c r="J21" s="32"/>
      <c r="K21" s="32"/>
      <c r="L21" s="32"/>
      <c r="M21" s="32"/>
      <c r="N21" s="32"/>
      <c r="O21" s="32"/>
      <c r="P21" s="32"/>
      <c r="Q21" s="32"/>
      <c r="R21" s="7"/>
      <c r="S21" s="16"/>
      <c r="T21" s="7"/>
      <c r="U21" s="7"/>
      <c r="V21" s="7"/>
      <c r="W21" s="7"/>
      <c r="X21" s="7"/>
      <c r="Y21" s="7"/>
      <c r="Z21" s="7"/>
      <c r="AA21" s="7"/>
      <c r="AB21" s="7"/>
    </row>
    <row r="22">
      <c r="A22" s="8"/>
      <c r="B22" s="33" t="s">
        <v>15</v>
      </c>
      <c r="C22" s="4"/>
      <c r="D22" s="5"/>
      <c r="E22" s="123"/>
      <c r="F22" s="123"/>
      <c r="G22" s="123"/>
      <c r="H22" s="123"/>
      <c r="I22" s="121"/>
      <c r="J22" s="123"/>
      <c r="K22" s="123"/>
      <c r="L22" s="123"/>
      <c r="M22" s="123"/>
      <c r="N22" s="123"/>
      <c r="O22" s="123"/>
      <c r="P22" s="123"/>
      <c r="Q22" s="123"/>
      <c r="R22" s="7"/>
      <c r="S22" s="16"/>
      <c r="T22" s="7"/>
      <c r="U22" s="7"/>
      <c r="V22" s="7"/>
      <c r="W22" s="7"/>
      <c r="X22" s="7"/>
      <c r="Y22" s="7"/>
      <c r="Z22" s="7"/>
      <c r="AA22" s="7"/>
      <c r="AB22" s="7"/>
    </row>
    <row r="23" ht="15.75" customHeight="1">
      <c r="A23" s="8"/>
      <c r="B23" s="25" t="str">
        <f>CONCATENATE($C$6," ",$C$2,"E")</f>
        <v> E</v>
      </c>
      <c r="C23" s="11"/>
      <c r="D23" s="10"/>
      <c r="E23" s="170" t="s">
        <v>1058</v>
      </c>
      <c r="F23" s="4"/>
      <c r="G23" s="4"/>
      <c r="H23" s="4"/>
      <c r="I23" s="4"/>
      <c r="J23" s="4"/>
      <c r="K23" s="4"/>
      <c r="L23" s="4"/>
      <c r="M23" s="5"/>
      <c r="N23" s="27" t="s">
        <v>11</v>
      </c>
      <c r="O23" s="2"/>
      <c r="P23" s="27" t="s">
        <v>12</v>
      </c>
      <c r="Q23" s="2" t="s">
        <v>42</v>
      </c>
      <c r="R23" s="43"/>
      <c r="S23" s="44"/>
      <c r="T23" s="7"/>
      <c r="U23" s="7"/>
      <c r="V23" s="7"/>
      <c r="W23" s="7"/>
      <c r="X23" s="7"/>
      <c r="Y23" s="7"/>
      <c r="Z23" s="7"/>
      <c r="AA23" s="7"/>
      <c r="AB23" s="7"/>
    </row>
    <row r="24" ht="15.75" customHeight="1">
      <c r="A24" s="8"/>
      <c r="B24" s="20"/>
      <c r="C24" s="22"/>
      <c r="D24" s="21"/>
      <c r="E24" s="199">
        <v>2014.0</v>
      </c>
      <c r="F24" s="199">
        <v>2015.0</v>
      </c>
      <c r="G24" s="199">
        <v>2016.0</v>
      </c>
      <c r="H24" s="199">
        <v>2017.0</v>
      </c>
      <c r="I24" s="199">
        <v>2018.0</v>
      </c>
      <c r="J24" s="199">
        <v>2019.0</v>
      </c>
      <c r="K24" s="199">
        <v>2020.0</v>
      </c>
      <c r="L24" s="199">
        <v>2021.0</v>
      </c>
      <c r="M24" s="199">
        <v>2022.0</v>
      </c>
      <c r="N24" s="199">
        <v>2023.0</v>
      </c>
      <c r="O24" s="199">
        <v>2024.0</v>
      </c>
      <c r="P24" s="199">
        <v>2025.0</v>
      </c>
      <c r="Q24" s="199">
        <v>2026.0</v>
      </c>
      <c r="R24" s="43"/>
      <c r="S24" s="44"/>
      <c r="T24" s="7"/>
      <c r="U24" s="7"/>
      <c r="V24" s="7"/>
      <c r="W24" s="7"/>
      <c r="X24" s="7"/>
      <c r="Y24" s="7"/>
      <c r="Z24" s="7"/>
      <c r="AA24" s="7"/>
      <c r="AB24" s="7"/>
    </row>
    <row r="25" ht="15.75" customHeight="1">
      <c r="A25" s="8"/>
      <c r="B25" s="200" t="s">
        <v>14</v>
      </c>
      <c r="C25" s="4"/>
      <c r="D25" s="5"/>
      <c r="E25" s="32"/>
      <c r="F25" s="32"/>
      <c r="G25" s="360"/>
      <c r="H25" s="360"/>
      <c r="I25" s="360"/>
      <c r="J25" s="360"/>
      <c r="K25" s="360"/>
      <c r="L25" s="360"/>
      <c r="M25" s="360"/>
      <c r="N25" s="32"/>
      <c r="O25" s="32"/>
      <c r="P25" s="32"/>
      <c r="Q25" s="32"/>
      <c r="R25" s="43"/>
      <c r="S25" s="44"/>
      <c r="T25" s="7"/>
      <c r="U25" s="7"/>
      <c r="V25" s="7"/>
      <c r="W25" s="7"/>
      <c r="X25" s="7"/>
      <c r="Y25" s="7"/>
      <c r="Z25" s="7"/>
      <c r="AA25" s="7"/>
      <c r="AB25" s="7"/>
    </row>
    <row r="26">
      <c r="A26" s="8"/>
      <c r="B26" s="33" t="s">
        <v>15</v>
      </c>
      <c r="C26" s="4"/>
      <c r="D26" s="5"/>
      <c r="E26" s="145" t="s">
        <v>42</v>
      </c>
      <c r="F26" s="123"/>
      <c r="G26" s="361"/>
      <c r="H26" s="123"/>
      <c r="I26" s="145" t="s">
        <v>42</v>
      </c>
      <c r="J26" s="123"/>
      <c r="K26" s="123"/>
      <c r="L26" s="145" t="s">
        <v>42</v>
      </c>
      <c r="M26" s="145" t="s">
        <v>42</v>
      </c>
      <c r="N26" s="123"/>
      <c r="O26" s="123"/>
      <c r="P26" s="123"/>
      <c r="Q26" s="123"/>
      <c r="R26" s="43"/>
      <c r="S26" s="44"/>
      <c r="T26" s="7"/>
      <c r="U26" s="7"/>
      <c r="V26" s="7"/>
      <c r="W26" s="7"/>
      <c r="X26" s="7"/>
      <c r="Y26" s="7"/>
      <c r="Z26" s="7"/>
      <c r="AA26" s="7"/>
      <c r="AB26" s="7"/>
    </row>
    <row r="27" ht="15.75" customHeight="1">
      <c r="A27" s="8"/>
      <c r="B27" s="25" t="str">
        <f>CONCATENATE($C$6," ",$C$2,"F")</f>
        <v> F</v>
      </c>
      <c r="C27" s="11"/>
      <c r="D27" s="10"/>
      <c r="E27" s="305" t="s">
        <v>1059</v>
      </c>
      <c r="F27" s="22"/>
      <c r="G27" s="22"/>
      <c r="H27" s="22"/>
      <c r="I27" s="22"/>
      <c r="J27" s="22"/>
      <c r="K27" s="22"/>
      <c r="L27" s="22"/>
      <c r="M27" s="21"/>
      <c r="N27" s="27" t="s">
        <v>11</v>
      </c>
      <c r="O27" s="2"/>
      <c r="P27" s="27" t="s">
        <v>12</v>
      </c>
      <c r="Q27" s="2" t="s">
        <v>42</v>
      </c>
      <c r="R27" s="43"/>
      <c r="S27" s="44"/>
      <c r="T27" s="7"/>
      <c r="U27" s="7"/>
      <c r="V27" s="7"/>
      <c r="W27" s="7"/>
      <c r="X27" s="7"/>
      <c r="Y27" s="7"/>
      <c r="Z27" s="7"/>
      <c r="AA27" s="7"/>
      <c r="AB27" s="7"/>
    </row>
    <row r="28" ht="15.75" customHeight="1">
      <c r="A28" s="8"/>
      <c r="B28" s="20"/>
      <c r="C28" s="22"/>
      <c r="D28" s="21"/>
      <c r="E28" s="199">
        <v>2014.0</v>
      </c>
      <c r="F28" s="199">
        <v>2015.0</v>
      </c>
      <c r="G28" s="199">
        <v>2016.0</v>
      </c>
      <c r="H28" s="199">
        <v>2017.0</v>
      </c>
      <c r="I28" s="199">
        <v>2018.0</v>
      </c>
      <c r="J28" s="199">
        <v>2019.0</v>
      </c>
      <c r="K28" s="199">
        <v>2020.0</v>
      </c>
      <c r="L28" s="199">
        <v>2021.0</v>
      </c>
      <c r="M28" s="199">
        <v>2022.0</v>
      </c>
      <c r="N28" s="199">
        <v>2023.0</v>
      </c>
      <c r="O28" s="199">
        <v>2024.0</v>
      </c>
      <c r="P28" s="199">
        <v>2025.0</v>
      </c>
      <c r="Q28" s="199">
        <v>2026.0</v>
      </c>
      <c r="R28" s="43"/>
      <c r="S28" s="44"/>
      <c r="T28" s="7"/>
      <c r="U28" s="7"/>
      <c r="V28" s="7"/>
      <c r="W28" s="7"/>
      <c r="X28" s="7"/>
      <c r="Y28" s="7"/>
      <c r="Z28" s="7"/>
      <c r="AA28" s="7"/>
      <c r="AB28" s="7"/>
    </row>
    <row r="29" ht="15.75" customHeight="1">
      <c r="A29" s="8"/>
      <c r="B29" s="200" t="s">
        <v>14</v>
      </c>
      <c r="C29" s="4"/>
      <c r="D29" s="5"/>
      <c r="E29" s="32"/>
      <c r="F29" s="32"/>
      <c r="G29" s="360"/>
      <c r="H29" s="360"/>
      <c r="I29" s="360"/>
      <c r="J29" s="360"/>
      <c r="K29" s="360"/>
      <c r="L29" s="360"/>
      <c r="M29" s="360"/>
      <c r="N29" s="32"/>
      <c r="O29" s="32"/>
      <c r="P29" s="32"/>
      <c r="Q29" s="32"/>
      <c r="R29" s="43"/>
      <c r="S29" s="44"/>
      <c r="T29" s="7"/>
      <c r="U29" s="7"/>
      <c r="V29" s="7"/>
      <c r="W29" s="7"/>
      <c r="X29" s="7"/>
      <c r="Y29" s="7"/>
      <c r="Z29" s="7"/>
      <c r="AA29" s="7"/>
      <c r="AB29" s="7"/>
    </row>
    <row r="30">
      <c r="A30" s="8"/>
      <c r="B30" s="33" t="s">
        <v>15</v>
      </c>
      <c r="C30" s="4"/>
      <c r="D30" s="5"/>
      <c r="E30" s="123"/>
      <c r="F30" s="123"/>
      <c r="G30" s="361"/>
      <c r="H30" s="123"/>
      <c r="I30" s="145" t="s">
        <v>42</v>
      </c>
      <c r="J30" s="123"/>
      <c r="K30" s="123"/>
      <c r="L30" s="145" t="s">
        <v>42</v>
      </c>
      <c r="M30" s="145" t="s">
        <v>42</v>
      </c>
      <c r="N30" s="123"/>
      <c r="O30" s="123"/>
      <c r="P30" s="123"/>
      <c r="Q30" s="123"/>
      <c r="R30" s="43"/>
      <c r="S30" s="44"/>
      <c r="T30" s="7"/>
      <c r="U30" s="7"/>
      <c r="V30" s="7"/>
      <c r="W30" s="7"/>
      <c r="X30" s="7"/>
      <c r="Y30" s="7"/>
      <c r="Z30" s="7"/>
      <c r="AA30" s="7"/>
      <c r="AB30" s="7"/>
    </row>
    <row r="31" ht="15.75" customHeight="1">
      <c r="A31" s="8"/>
      <c r="B31" s="25" t="str">
        <f>CONCATENATE($C$6," ",$C$2,"G")</f>
        <v> G</v>
      </c>
      <c r="C31" s="11"/>
      <c r="D31" s="10"/>
      <c r="E31" s="305" t="s">
        <v>1060</v>
      </c>
      <c r="F31" s="22"/>
      <c r="G31" s="22"/>
      <c r="H31" s="22"/>
      <c r="I31" s="22"/>
      <c r="J31" s="22"/>
      <c r="K31" s="22"/>
      <c r="L31" s="22"/>
      <c r="M31" s="21"/>
      <c r="N31" s="27" t="s">
        <v>11</v>
      </c>
      <c r="O31" s="2"/>
      <c r="P31" s="27" t="s">
        <v>12</v>
      </c>
      <c r="Q31" s="2" t="s">
        <v>42</v>
      </c>
      <c r="R31" s="43"/>
      <c r="S31" s="44"/>
      <c r="T31" s="7"/>
      <c r="U31" s="7"/>
      <c r="V31" s="7"/>
      <c r="W31" s="7"/>
      <c r="X31" s="7"/>
      <c r="Y31" s="7"/>
      <c r="Z31" s="7"/>
      <c r="AA31" s="7"/>
      <c r="AB31" s="7"/>
    </row>
    <row r="32" ht="15.75" customHeight="1">
      <c r="A32" s="8"/>
      <c r="B32" s="20"/>
      <c r="C32" s="22"/>
      <c r="D32" s="21"/>
      <c r="E32" s="199">
        <v>2014.0</v>
      </c>
      <c r="F32" s="199">
        <v>2015.0</v>
      </c>
      <c r="G32" s="199">
        <v>2016.0</v>
      </c>
      <c r="H32" s="199">
        <v>2017.0</v>
      </c>
      <c r="I32" s="199">
        <v>2018.0</v>
      </c>
      <c r="J32" s="199">
        <v>2019.0</v>
      </c>
      <c r="K32" s="199">
        <v>2020.0</v>
      </c>
      <c r="L32" s="199">
        <v>2021.0</v>
      </c>
      <c r="M32" s="199">
        <v>2022.0</v>
      </c>
      <c r="N32" s="199">
        <v>2023.0</v>
      </c>
      <c r="O32" s="199">
        <v>2024.0</v>
      </c>
      <c r="P32" s="199">
        <v>2025.0</v>
      </c>
      <c r="Q32" s="199">
        <v>2026.0</v>
      </c>
      <c r="R32" s="43"/>
      <c r="S32" s="44"/>
      <c r="T32" s="7"/>
      <c r="U32" s="7"/>
      <c r="V32" s="7"/>
      <c r="W32" s="7"/>
      <c r="X32" s="7"/>
      <c r="Y32" s="7"/>
      <c r="Z32" s="7"/>
      <c r="AA32" s="7"/>
      <c r="AB32" s="7"/>
    </row>
    <row r="33" ht="15.75" customHeight="1">
      <c r="A33" s="8"/>
      <c r="B33" s="200" t="s">
        <v>14</v>
      </c>
      <c r="C33" s="4"/>
      <c r="D33" s="5"/>
      <c r="E33" s="32"/>
      <c r="F33" s="32"/>
      <c r="G33" s="362"/>
      <c r="H33" s="32"/>
      <c r="I33" s="360"/>
      <c r="J33" s="360"/>
      <c r="K33" s="360"/>
      <c r="L33" s="360"/>
      <c r="M33" s="360"/>
      <c r="N33" s="32"/>
      <c r="O33" s="32"/>
      <c r="P33" s="32"/>
      <c r="Q33" s="32"/>
      <c r="R33" s="43"/>
      <c r="S33" s="44"/>
      <c r="T33" s="7"/>
      <c r="U33" s="7"/>
      <c r="V33" s="7"/>
      <c r="W33" s="7"/>
      <c r="X33" s="7"/>
      <c r="Y33" s="7"/>
      <c r="Z33" s="7"/>
      <c r="AA33" s="7"/>
      <c r="AB33" s="7"/>
    </row>
    <row r="34">
      <c r="A34" s="8"/>
      <c r="B34" s="33" t="s">
        <v>15</v>
      </c>
      <c r="C34" s="4"/>
      <c r="D34" s="5"/>
      <c r="E34" s="123"/>
      <c r="F34" s="123"/>
      <c r="G34" s="123"/>
      <c r="H34" s="123"/>
      <c r="I34" s="145" t="s">
        <v>42</v>
      </c>
      <c r="J34" s="123"/>
      <c r="K34" s="123"/>
      <c r="L34" s="145" t="s">
        <v>42</v>
      </c>
      <c r="M34" s="145" t="s">
        <v>42</v>
      </c>
      <c r="N34" s="123"/>
      <c r="O34" s="123"/>
      <c r="P34" s="123"/>
      <c r="Q34" s="123"/>
      <c r="R34" s="43"/>
      <c r="S34" s="44"/>
      <c r="T34" s="7"/>
      <c r="U34" s="7"/>
      <c r="V34" s="7"/>
      <c r="W34" s="7"/>
      <c r="X34" s="7"/>
      <c r="Y34" s="7"/>
      <c r="Z34" s="7"/>
      <c r="AA34" s="7"/>
      <c r="AB34" s="7"/>
    </row>
    <row r="35" ht="15.75" customHeight="1">
      <c r="A35" s="8"/>
      <c r="B35" s="25" t="str">
        <f>CONCATENATE($C$6," ",$C$2,"H")</f>
        <v> H</v>
      </c>
      <c r="C35" s="11"/>
      <c r="D35" s="10"/>
      <c r="E35" s="305" t="s">
        <v>1061</v>
      </c>
      <c r="F35" s="22"/>
      <c r="G35" s="22"/>
      <c r="H35" s="22"/>
      <c r="I35" s="22"/>
      <c r="J35" s="22"/>
      <c r="K35" s="22"/>
      <c r="L35" s="22"/>
      <c r="M35" s="21"/>
      <c r="N35" s="27" t="s">
        <v>11</v>
      </c>
      <c r="O35" s="2"/>
      <c r="P35" s="27" t="s">
        <v>12</v>
      </c>
      <c r="Q35" s="2" t="s">
        <v>42</v>
      </c>
      <c r="R35" s="43"/>
      <c r="S35" s="44"/>
      <c r="T35" s="7"/>
      <c r="U35" s="7"/>
      <c r="V35" s="7"/>
      <c r="W35" s="7"/>
      <c r="X35" s="7"/>
      <c r="Y35" s="7"/>
      <c r="Z35" s="7"/>
      <c r="AA35" s="7"/>
      <c r="AB35" s="7"/>
    </row>
    <row r="36" ht="15.75" customHeight="1">
      <c r="A36" s="8"/>
      <c r="B36" s="20"/>
      <c r="C36" s="22"/>
      <c r="D36" s="21"/>
      <c r="E36" s="199">
        <v>2014.0</v>
      </c>
      <c r="F36" s="199">
        <v>2015.0</v>
      </c>
      <c r="G36" s="199">
        <v>2016.0</v>
      </c>
      <c r="H36" s="199">
        <v>2017.0</v>
      </c>
      <c r="I36" s="199">
        <v>2018.0</v>
      </c>
      <c r="J36" s="199">
        <v>2019.0</v>
      </c>
      <c r="K36" s="199">
        <v>2020.0</v>
      </c>
      <c r="L36" s="199">
        <v>2021.0</v>
      </c>
      <c r="M36" s="199">
        <v>2022.0</v>
      </c>
      <c r="N36" s="199">
        <v>2023.0</v>
      </c>
      <c r="O36" s="199">
        <v>2024.0</v>
      </c>
      <c r="P36" s="199">
        <v>2025.0</v>
      </c>
      <c r="Q36" s="199">
        <v>2026.0</v>
      </c>
      <c r="R36" s="43"/>
      <c r="S36" s="44"/>
      <c r="T36" s="7"/>
      <c r="U36" s="7"/>
      <c r="V36" s="7"/>
      <c r="W36" s="7"/>
      <c r="X36" s="7"/>
      <c r="Y36" s="7"/>
      <c r="Z36" s="7"/>
      <c r="AA36" s="7"/>
      <c r="AB36" s="7"/>
    </row>
    <row r="37" ht="15.75" customHeight="1">
      <c r="A37" s="8"/>
      <c r="B37" s="200" t="s">
        <v>14</v>
      </c>
      <c r="C37" s="4"/>
      <c r="D37" s="5"/>
      <c r="E37" s="32"/>
      <c r="F37" s="32"/>
      <c r="G37" s="362"/>
      <c r="H37" s="32"/>
      <c r="I37" s="360"/>
      <c r="J37" s="360"/>
      <c r="K37" s="360"/>
      <c r="L37" s="360"/>
      <c r="M37" s="360"/>
      <c r="N37" s="32"/>
      <c r="O37" s="32"/>
      <c r="P37" s="32"/>
      <c r="Q37" s="32"/>
      <c r="R37" s="43"/>
      <c r="S37" s="44"/>
      <c r="T37" s="7"/>
      <c r="U37" s="7"/>
      <c r="V37" s="7"/>
      <c r="W37" s="7"/>
      <c r="X37" s="7"/>
      <c r="Y37" s="7"/>
      <c r="Z37" s="7"/>
      <c r="AA37" s="7"/>
      <c r="AB37" s="7"/>
    </row>
    <row r="38">
      <c r="A38" s="17"/>
      <c r="B38" s="33" t="s">
        <v>15</v>
      </c>
      <c r="C38" s="4"/>
      <c r="D38" s="5"/>
      <c r="E38" s="123"/>
      <c r="F38" s="123"/>
      <c r="G38" s="123"/>
      <c r="H38" s="123"/>
      <c r="I38" s="145" t="s">
        <v>42</v>
      </c>
      <c r="J38" s="120"/>
      <c r="K38" s="120"/>
      <c r="L38" s="145" t="s">
        <v>42</v>
      </c>
      <c r="M38" s="145" t="s">
        <v>42</v>
      </c>
      <c r="N38" s="123"/>
      <c r="O38" s="123"/>
      <c r="P38" s="123"/>
      <c r="Q38" s="123"/>
      <c r="R38" s="43"/>
      <c r="S38" s="44"/>
      <c r="T38" s="7"/>
      <c r="U38" s="7"/>
      <c r="V38" s="7"/>
      <c r="W38" s="7"/>
      <c r="X38" s="7"/>
      <c r="Y38" s="7"/>
      <c r="Z38" s="7"/>
      <c r="AA38" s="7"/>
      <c r="AB38" s="7"/>
    </row>
    <row r="39">
      <c r="A39" s="1" t="s">
        <v>18</v>
      </c>
      <c r="B39" s="41" t="s">
        <v>1</v>
      </c>
      <c r="C39" s="11"/>
      <c r="D39" s="10"/>
      <c r="E39" s="124" t="str">
        <f>D2</f>
        <v>Assegurar, no prazo de 2 (dois) anos, a existência de planos de carreira para os (as) profissionais da
educação básica e superior pública, tendo como referência o piso salarial nacional profissional, definido em lei federal, nos termos do inciso VIII do art. 206 da Constituição Federal.</v>
      </c>
      <c r="F39" s="11"/>
      <c r="G39" s="11"/>
      <c r="H39" s="11"/>
      <c r="I39" s="11"/>
      <c r="J39" s="11"/>
      <c r="K39" s="11"/>
      <c r="L39" s="11"/>
      <c r="M39" s="11"/>
      <c r="N39" s="11"/>
      <c r="O39" s="11"/>
      <c r="P39" s="11"/>
      <c r="Q39" s="10"/>
      <c r="R39" s="43"/>
      <c r="S39" s="44"/>
      <c r="T39" s="7"/>
      <c r="U39" s="7"/>
      <c r="V39" s="7"/>
      <c r="W39" s="7"/>
      <c r="X39" s="7"/>
      <c r="Y39" s="7"/>
      <c r="Z39" s="7"/>
      <c r="AA39" s="7"/>
      <c r="AB39" s="7"/>
    </row>
    <row r="40" ht="15.75" customHeight="1">
      <c r="A40" s="8"/>
      <c r="B40" s="45"/>
      <c r="C40" s="46" t="s">
        <v>20</v>
      </c>
      <c r="D40" s="47"/>
      <c r="E40" s="47"/>
      <c r="F40" s="48"/>
      <c r="G40" s="49" t="s">
        <v>3</v>
      </c>
      <c r="H40" s="50" t="s">
        <v>21</v>
      </c>
      <c r="I40" s="51"/>
      <c r="J40" s="51"/>
      <c r="K40" s="51"/>
      <c r="L40" s="51"/>
      <c r="M40" s="52"/>
      <c r="N40" s="306" t="s">
        <v>22</v>
      </c>
      <c r="O40" s="51"/>
      <c r="P40" s="51"/>
      <c r="Q40" s="52"/>
      <c r="R40" s="54"/>
      <c r="S40" s="44"/>
      <c r="T40" s="7"/>
      <c r="U40" s="7"/>
      <c r="V40" s="7"/>
      <c r="W40" s="7"/>
      <c r="X40" s="7"/>
      <c r="Y40" s="7"/>
      <c r="Z40" s="7"/>
      <c r="AA40" s="7"/>
      <c r="AB40" s="7"/>
    </row>
    <row r="41" ht="15.75" customHeight="1">
      <c r="A41" s="8"/>
      <c r="B41" s="55"/>
      <c r="C41" s="56"/>
      <c r="D41" s="57"/>
      <c r="E41" s="57"/>
      <c r="F41" s="58"/>
      <c r="G41" s="59"/>
      <c r="H41" s="25" t="s">
        <v>23</v>
      </c>
      <c r="I41" s="10"/>
      <c r="J41" s="347" t="s">
        <v>24</v>
      </c>
      <c r="K41" s="347" t="s">
        <v>25</v>
      </c>
      <c r="L41" s="25" t="s">
        <v>26</v>
      </c>
      <c r="M41" s="344"/>
      <c r="N41" s="325" t="s">
        <v>23</v>
      </c>
      <c r="O41" s="149" t="s">
        <v>26</v>
      </c>
      <c r="P41" s="62" t="s">
        <v>24</v>
      </c>
      <c r="Q41" s="150" t="s">
        <v>25</v>
      </c>
      <c r="R41" s="54"/>
      <c r="S41" s="44"/>
      <c r="T41" s="7"/>
      <c r="U41" s="7"/>
      <c r="V41" s="7"/>
      <c r="W41" s="7"/>
      <c r="X41" s="7"/>
      <c r="Y41" s="7"/>
      <c r="Z41" s="7"/>
      <c r="AA41" s="7"/>
      <c r="AB41" s="7"/>
    </row>
    <row r="42">
      <c r="A42" s="8"/>
      <c r="B42" s="363" t="s">
        <v>1062</v>
      </c>
      <c r="C42" s="364" t="s">
        <v>1063</v>
      </c>
      <c r="D42" s="51"/>
      <c r="E42" s="51"/>
      <c r="F42" s="221"/>
      <c r="G42" s="261">
        <v>2018.0</v>
      </c>
      <c r="H42" s="262"/>
      <c r="I42" s="221"/>
      <c r="J42" s="263"/>
      <c r="K42" s="264" t="s">
        <v>13</v>
      </c>
      <c r="L42" s="262" t="s">
        <v>1064</v>
      </c>
      <c r="M42" s="52"/>
      <c r="N42" s="365"/>
      <c r="O42" s="366" t="s">
        <v>1065</v>
      </c>
      <c r="P42" s="367"/>
      <c r="Q42" s="368"/>
      <c r="R42" s="7"/>
      <c r="S42" s="7"/>
      <c r="T42" s="81" t="str">
        <f t="shared" ref="T42:T61" si="1">L42</f>
        <v>A rede Municipal possui 4.414 professores (Como referência ao mês de abril de 2019 e 717 professores com HE que corresponde a 16,2% da rede)</v>
      </c>
      <c r="U42" s="7"/>
      <c r="V42" s="81" t="str">
        <f t="shared" ref="V42:V61" si="2">C42</f>
        <v>Estruturar as redes públicas de educação básica de modo que, até o início do terceiro ano de vigência deste PME, 90% (noventa por cento), no mínimo, dos respectivos profissionais do magistério e 50% (cinquenta por cento), no mínimo, dos respectivos profissionais da educação não docentes sejam ocupantes de cargos de provimento efetivo e estejam em exercício nas redes escolares a que se encontrem vinculados;</v>
      </c>
      <c r="W42" s="7"/>
      <c r="X42" s="7"/>
      <c r="Y42" s="7"/>
      <c r="Z42" s="7"/>
      <c r="AA42" s="7"/>
      <c r="AB42" s="7"/>
    </row>
    <row r="43">
      <c r="A43" s="8"/>
      <c r="B43" s="369" t="s">
        <v>1066</v>
      </c>
      <c r="C43" s="370" t="s">
        <v>1067</v>
      </c>
      <c r="D43" s="4"/>
      <c r="E43" s="4"/>
      <c r="F43" s="5"/>
      <c r="G43" s="219">
        <v>2024.0</v>
      </c>
      <c r="H43" s="24"/>
      <c r="I43" s="5"/>
      <c r="J43" s="84"/>
      <c r="K43" s="92"/>
      <c r="L43" s="24" t="s">
        <v>1068</v>
      </c>
      <c r="M43" s="87"/>
      <c r="N43" s="371"/>
      <c r="O43" s="372"/>
      <c r="P43" s="373"/>
      <c r="Q43" s="374" t="s">
        <v>42</v>
      </c>
      <c r="R43" s="7"/>
      <c r="S43" s="7"/>
      <c r="T43" s="81" t="str">
        <f t="shared" si="1"/>
        <v>Avaliação de estágio probatório, contemplado no eixo de Valorização dos profissionais da educação</v>
      </c>
      <c r="U43" s="7"/>
      <c r="V43" s="81" t="str">
        <f t="shared" si="2"/>
        <v>Implementar, de forma efetiva, nas redes públicas de educação básica e superior, acompanhamento dos profissionais iniciantes, coordenados por equipe de profissionais experientes, a fim de fundamentar, com base em avaliação documentada, a decisão pela efetivação após o estágio probatório e oferecer, durante esse período, curso de aprofundamento de estudos na área de atuação do (a) professor (a), com destaque para os conteúdos a serem ensinados e as metodologias de ensino de cada disciplina</v>
      </c>
      <c r="W43" s="7"/>
      <c r="X43" s="7"/>
      <c r="Y43" s="7"/>
      <c r="Z43" s="7"/>
      <c r="AA43" s="7"/>
      <c r="AB43" s="7"/>
    </row>
    <row r="44">
      <c r="A44" s="8"/>
      <c r="B44" s="369" t="s">
        <v>1069</v>
      </c>
      <c r="C44" s="370" t="s">
        <v>1070</v>
      </c>
      <c r="D44" s="4"/>
      <c r="E44" s="4"/>
      <c r="F44" s="5"/>
      <c r="G44" s="219" t="s">
        <v>378</v>
      </c>
      <c r="H44" s="24"/>
      <c r="I44" s="5"/>
      <c r="J44" s="84"/>
      <c r="K44" s="92"/>
      <c r="L44" s="24" t="s">
        <v>1071</v>
      </c>
      <c r="M44" s="87"/>
      <c r="N44" s="371"/>
      <c r="O44" s="372" t="s">
        <v>1072</v>
      </c>
      <c r="P44" s="373"/>
      <c r="Q44" s="374" t="s">
        <v>13</v>
      </c>
      <c r="R44" s="7"/>
      <c r="S44" s="7"/>
      <c r="T44" s="81" t="str">
        <f t="shared" si="1"/>
        <v>Contemplado no eixo de Valorização dos profissionais da educação</v>
      </c>
      <c r="U44" s="7"/>
      <c r="V44" s="81" t="str">
        <f t="shared" si="2"/>
        <v>Realizar, por iniciativa do Ministério da Educação, a cada 2 (dois) anos a partir do segundo ano de vigência deste PME, prova nacional para subsidiar os Estados, o Distrito Federal e os Municípios, mediante adesão, na realização de concursos públicos de admissão de profissionais do magistério da educação básica pública;</v>
      </c>
      <c r="W44" s="7"/>
      <c r="X44" s="7"/>
      <c r="Y44" s="7"/>
      <c r="Z44" s="7"/>
      <c r="AA44" s="7"/>
      <c r="AB44" s="7"/>
    </row>
    <row r="45">
      <c r="A45" s="8"/>
      <c r="B45" s="369" t="s">
        <v>1073</v>
      </c>
      <c r="C45" s="370" t="s">
        <v>1074</v>
      </c>
      <c r="D45" s="4"/>
      <c r="E45" s="4"/>
      <c r="F45" s="5"/>
      <c r="G45" s="219">
        <v>2024.0</v>
      </c>
      <c r="H45" s="24"/>
      <c r="I45" s="5"/>
      <c r="J45" s="84"/>
      <c r="K45" s="92"/>
      <c r="L45" s="24" t="s">
        <v>1075</v>
      </c>
      <c r="M45" s="87"/>
      <c r="N45" s="371"/>
      <c r="O45" s="372"/>
      <c r="P45" s="373"/>
      <c r="Q45" s="374" t="s">
        <v>42</v>
      </c>
      <c r="R45" s="7"/>
      <c r="S45" s="7"/>
      <c r="T45" s="81" t="str">
        <f t="shared" si="1"/>
        <v>Decreto 1746/ 2019 publicado em fevereiro 2019, contemplado no eixo de Valorização dos profissionais da educação</v>
      </c>
      <c r="U45" s="7"/>
      <c r="V45" s="81" t="str">
        <f t="shared" si="2"/>
        <v>Fortalecer, nos planos de carreira dos profissionais da educação dos Estados, do Distrito Federal e dos Municípios, licenças remuneradas e incentivos para qualificação profissional, inclusive em nível de pós-graduação stricto sensu; </v>
      </c>
      <c r="W45" s="7"/>
      <c r="X45" s="7"/>
      <c r="Y45" s="7"/>
      <c r="Z45" s="7"/>
      <c r="AA45" s="7"/>
      <c r="AB45" s="7"/>
    </row>
    <row r="46">
      <c r="A46" s="8"/>
      <c r="B46" s="369" t="s">
        <v>1076</v>
      </c>
      <c r="C46" s="370" t="s">
        <v>1077</v>
      </c>
      <c r="D46" s="4"/>
      <c r="E46" s="4"/>
      <c r="F46" s="5"/>
      <c r="G46" s="219" t="s">
        <v>66</v>
      </c>
      <c r="H46" s="24"/>
      <c r="I46" s="5"/>
      <c r="J46" s="84"/>
      <c r="K46" s="92"/>
      <c r="L46" s="24" t="s">
        <v>1078</v>
      </c>
      <c r="M46" s="87"/>
      <c r="N46" s="371"/>
      <c r="O46" s="372"/>
      <c r="P46" s="373"/>
      <c r="Q46" s="374" t="s">
        <v>42</v>
      </c>
      <c r="R46" s="7"/>
      <c r="S46" s="7"/>
      <c r="T46" s="81" t="str">
        <f t="shared" si="1"/>
        <v>Sem Dados</v>
      </c>
      <c r="U46" s="7"/>
      <c r="V46" s="81" t="str">
        <f t="shared" si="2"/>
        <v>Realizar anualmente, a partir do segundo ano de vigência deste PME, por iniciativa do Ministério da Educação, em regime de colaboração, o censo dos (as) profissionais da educação básica de outros segmentos que não os do magistério;</v>
      </c>
      <c r="W46" s="7"/>
      <c r="X46" s="7"/>
      <c r="Y46" s="7"/>
      <c r="Z46" s="7"/>
      <c r="AA46" s="7"/>
      <c r="AB46" s="7"/>
    </row>
    <row r="47">
      <c r="A47" s="8"/>
      <c r="B47" s="369" t="s">
        <v>1079</v>
      </c>
      <c r="C47" s="370" t="s">
        <v>1080</v>
      </c>
      <c r="D47" s="4"/>
      <c r="E47" s="4"/>
      <c r="F47" s="5"/>
      <c r="G47" s="219" t="s">
        <v>818</v>
      </c>
      <c r="H47" s="24"/>
      <c r="I47" s="5"/>
      <c r="J47" s="96"/>
      <c r="K47" s="212" t="s">
        <v>42</v>
      </c>
      <c r="L47" s="24" t="s">
        <v>1081</v>
      </c>
      <c r="M47" s="87"/>
      <c r="N47" s="371"/>
      <c r="O47" s="372"/>
      <c r="P47" s="373"/>
      <c r="Q47" s="374" t="s">
        <v>42</v>
      </c>
      <c r="R47" s="7"/>
      <c r="S47" s="7"/>
      <c r="T47" s="81" t="str">
        <f t="shared" si="1"/>
        <v>Foi contratado professor de campo</v>
      </c>
      <c r="U47" s="7"/>
      <c r="V47" s="81" t="str">
        <f t="shared" si="2"/>
        <v>Considerar as especificidades socioculturais das escolas, do campo e das comunidades indígenas e quilombolas e no provimento de cargos efetivos para atendimento de especificidades dessas unidades escolares.</v>
      </c>
      <c r="W47" s="7"/>
      <c r="X47" s="7"/>
      <c r="Y47" s="7"/>
      <c r="Z47" s="7"/>
      <c r="AA47" s="7"/>
      <c r="AB47" s="7"/>
    </row>
    <row r="48">
      <c r="A48" s="8"/>
      <c r="B48" s="369" t="s">
        <v>1082</v>
      </c>
      <c r="C48" s="375" t="s">
        <v>1083</v>
      </c>
      <c r="D48" s="4"/>
      <c r="E48" s="4"/>
      <c r="F48" s="5"/>
      <c r="G48" s="219" t="s">
        <v>66</v>
      </c>
      <c r="H48" s="24"/>
      <c r="I48" s="5"/>
      <c r="J48" s="84"/>
      <c r="K48" s="212"/>
      <c r="L48" s="24" t="s">
        <v>1084</v>
      </c>
      <c r="M48" s="87"/>
      <c r="N48" s="371"/>
      <c r="O48" s="372"/>
      <c r="P48" s="373"/>
      <c r="Q48" s="374" t="s">
        <v>42</v>
      </c>
      <c r="R48" s="7"/>
      <c r="S48" s="7"/>
      <c r="T48" s="81" t="str">
        <f t="shared" si="1"/>
        <v>Londrina tem PCCS do magistério desde 2012</v>
      </c>
      <c r="U48" s="7"/>
      <c r="V48" s="81" t="str">
        <f t="shared" si="2"/>
        <v>Priorizar o repasse de transferências federais voluntárias, na área de educação, para os Estados, o Distrito Federal e os Municípios que tenham aprovado lei específica estabelecendo planos de carreira para os (as) profissionais da educação;</v>
      </c>
      <c r="W48" s="7"/>
      <c r="X48" s="7"/>
      <c r="Y48" s="7"/>
      <c r="Z48" s="7"/>
      <c r="AA48" s="7"/>
      <c r="AB48" s="7"/>
    </row>
    <row r="49">
      <c r="A49" s="8"/>
      <c r="B49" s="369" t="s">
        <v>1085</v>
      </c>
      <c r="C49" s="370" t="s">
        <v>1086</v>
      </c>
      <c r="D49" s="4"/>
      <c r="E49" s="4"/>
      <c r="F49" s="5"/>
      <c r="G49" s="219">
        <v>2024.0</v>
      </c>
      <c r="H49" s="24"/>
      <c r="I49" s="5"/>
      <c r="J49" s="84"/>
      <c r="K49" s="212" t="s">
        <v>42</v>
      </c>
      <c r="L49" s="24" t="s">
        <v>1087</v>
      </c>
      <c r="M49" s="87"/>
      <c r="N49" s="371"/>
      <c r="O49" s="372"/>
      <c r="P49" s="373"/>
      <c r="Q49" s="374" t="s">
        <v>42</v>
      </c>
      <c r="R49" s="7"/>
      <c r="S49" s="7"/>
      <c r="T49" s="81" t="str">
        <f t="shared" si="1"/>
        <v>Londrina tem a comissão permanente do PCCS</v>
      </c>
      <c r="U49" s="7"/>
      <c r="V49" s="81" t="str">
        <f t="shared" si="2"/>
        <v>Garantir condições para formação de comissões permanentes de profissionais da educação de todos os sistemas de ensino, em todas as instâncias da Federação, para subsidiar os órgãos competentes na elaboração, reestruturação e implementação dos planos de carreira;</v>
      </c>
      <c r="W49" s="7"/>
      <c r="X49" s="7"/>
      <c r="Y49" s="7"/>
      <c r="Z49" s="7"/>
      <c r="AA49" s="7"/>
      <c r="AB49" s="7"/>
    </row>
    <row r="50">
      <c r="A50" s="8"/>
      <c r="B50" s="369" t="s">
        <v>1088</v>
      </c>
      <c r="C50" s="370" t="s">
        <v>1089</v>
      </c>
      <c r="D50" s="4"/>
      <c r="E50" s="4"/>
      <c r="F50" s="5"/>
      <c r="G50" s="219" t="s">
        <v>66</v>
      </c>
      <c r="H50" s="24"/>
      <c r="I50" s="5"/>
      <c r="J50" s="84"/>
      <c r="K50" s="212" t="s">
        <v>42</v>
      </c>
      <c r="L50" s="24" t="s">
        <v>1090</v>
      </c>
      <c r="M50" s="87"/>
      <c r="N50" s="371" t="s">
        <v>1091</v>
      </c>
      <c r="O50" s="372"/>
      <c r="P50" s="373" t="s">
        <v>33</v>
      </c>
      <c r="Q50" s="374" t="s">
        <v>42</v>
      </c>
      <c r="R50" s="7"/>
      <c r="S50" s="7"/>
      <c r="T50" s="81" t="str">
        <f t="shared" si="1"/>
        <v>Londrina realiza prática pedagógicas e as vezes reunindo todos os professores</v>
      </c>
      <c r="U50" s="7"/>
      <c r="V50" s="81" t="str">
        <f t="shared" si="2"/>
        <v>Manter as práticas pedagógicas previstas em calendário escolar, reunindo todos os profissionais visando aperfeiçoamento destes, inclusive elaborar, discutir e reformular a Proposta Pedagógica, sem prejuízo às 800 horas e 200 dias letivos estabelecidos no inciso I do artigo 24 da LDB 9394/96.</v>
      </c>
      <c r="W50" s="7"/>
      <c r="X50" s="7"/>
      <c r="Y50" s="7"/>
      <c r="Z50" s="7"/>
      <c r="AA50" s="7"/>
      <c r="AB50" s="7"/>
    </row>
    <row r="51">
      <c r="A51" s="8"/>
      <c r="B51" s="369" t="s">
        <v>1092</v>
      </c>
      <c r="C51" s="370" t="s">
        <v>1093</v>
      </c>
      <c r="D51" s="4"/>
      <c r="E51" s="4"/>
      <c r="F51" s="5"/>
      <c r="G51" s="219" t="s">
        <v>66</v>
      </c>
      <c r="H51" s="24"/>
      <c r="I51" s="5"/>
      <c r="J51" s="84"/>
      <c r="K51" s="212"/>
      <c r="L51" s="24" t="s">
        <v>1094</v>
      </c>
      <c r="M51" s="87"/>
      <c r="N51" s="376"/>
      <c r="O51" s="377" t="s">
        <v>1094</v>
      </c>
      <c r="P51" s="373" t="s">
        <v>33</v>
      </c>
      <c r="Q51" s="374" t="s">
        <v>42</v>
      </c>
      <c r="R51" s="7"/>
      <c r="S51" s="7"/>
      <c r="T51" s="81" t="str">
        <f t="shared" si="1"/>
        <v>Contratação de professores sempre que houver aposentadoria/ exoneração e ou demissão</v>
      </c>
      <c r="U51" s="7"/>
      <c r="V51" s="81" t="str">
        <f t="shared" si="2"/>
        <v>Garantir a contratação por concurso público, quando houver vacância no quadro permanente de profissionais do magistério na rede de ensino público, em cada grupo de cargos, assim como a criação de cargos novos para professores na ampliação de turmas ou funcionamento de novas unidades escolares;</v>
      </c>
      <c r="W51" s="7"/>
      <c r="X51" s="7"/>
      <c r="Y51" s="7"/>
      <c r="Z51" s="7"/>
      <c r="AA51" s="7"/>
      <c r="AB51" s="7"/>
    </row>
    <row r="52">
      <c r="A52" s="8"/>
      <c r="B52" s="369" t="s">
        <v>1095</v>
      </c>
      <c r="C52" s="370" t="s">
        <v>1096</v>
      </c>
      <c r="D52" s="4"/>
      <c r="E52" s="4"/>
      <c r="F52" s="5"/>
      <c r="G52" s="31"/>
      <c r="H52" s="266"/>
      <c r="I52" s="5"/>
      <c r="J52" s="84"/>
      <c r="K52" s="212" t="s">
        <v>42</v>
      </c>
      <c r="L52" s="24" t="s">
        <v>1097</v>
      </c>
      <c r="M52" s="87"/>
      <c r="N52" s="371"/>
      <c r="O52" s="372" t="s">
        <v>1098</v>
      </c>
      <c r="P52" s="373" t="s">
        <v>33</v>
      </c>
      <c r="Q52" s="374" t="s">
        <v>42</v>
      </c>
      <c r="R52" s="7"/>
      <c r="S52" s="7"/>
      <c r="T52" s="81" t="str">
        <f t="shared" si="1"/>
        <v>Hoje tem os coordenadores pedagógicos nas escolas com função gratificada regulamentado em lei</v>
      </c>
      <c r="U52" s="7"/>
      <c r="V52" s="81" t="str">
        <f t="shared" si="2"/>
        <v>Exigir a existência de supervisor educacional ou coordenador pedagógico, atendendo a legislação vigente nos Centros Municipais de Educação Infantil e Centros de Educação Infantil conveniados e privados e nas escolas municipais a fim de realizar o acompanhamento pedagógico;</v>
      </c>
      <c r="W52" s="7"/>
      <c r="X52" s="7"/>
      <c r="Y52" s="7"/>
      <c r="Z52" s="7"/>
      <c r="AA52" s="7"/>
      <c r="AB52" s="7"/>
    </row>
    <row r="53">
      <c r="A53" s="8"/>
      <c r="B53" s="369" t="s">
        <v>1099</v>
      </c>
      <c r="C53" s="370" t="s">
        <v>1100</v>
      </c>
      <c r="D53" s="4"/>
      <c r="E53" s="4"/>
      <c r="F53" s="5"/>
      <c r="G53" s="31"/>
      <c r="H53" s="24"/>
      <c r="I53" s="5"/>
      <c r="J53" s="84"/>
      <c r="K53" s="92"/>
      <c r="L53" s="24" t="s">
        <v>1101</v>
      </c>
      <c r="M53" s="87"/>
      <c r="N53" s="371"/>
      <c r="O53" s="372"/>
      <c r="P53" s="373"/>
      <c r="Q53" s="374" t="s">
        <v>42</v>
      </c>
      <c r="R53" s="7"/>
      <c r="S53" s="7"/>
      <c r="T53" s="81" t="str">
        <f t="shared" si="1"/>
        <v>Parceria de estagio entre prefeitura e instituições de ensino superior</v>
      </c>
      <c r="U53" s="7"/>
      <c r="V53" s="81" t="str">
        <f t="shared" si="2"/>
        <v>Oportunizar estágios curriculares aos acadêmicos de cursos de todas as áreas do conhecimento, atendendo as necessidades e demandas dos estudantes, escolas e profissionais da educação;</v>
      </c>
      <c r="W53" s="7"/>
      <c r="X53" s="7"/>
      <c r="Y53" s="7"/>
      <c r="Z53" s="7"/>
      <c r="AA53" s="7"/>
      <c r="AB53" s="7"/>
    </row>
    <row r="54">
      <c r="A54" s="8"/>
      <c r="B54" s="369" t="s">
        <v>1102</v>
      </c>
      <c r="C54" s="370" t="s">
        <v>1103</v>
      </c>
      <c r="D54" s="4"/>
      <c r="E54" s="4"/>
      <c r="F54" s="5"/>
      <c r="G54" s="31"/>
      <c r="H54" s="24"/>
      <c r="I54" s="5"/>
      <c r="J54" s="84"/>
      <c r="K54" s="92"/>
      <c r="L54" s="24" t="s">
        <v>1104</v>
      </c>
      <c r="M54" s="87"/>
      <c r="N54" s="371"/>
      <c r="O54" s="372"/>
      <c r="P54" s="373" t="s">
        <v>33</v>
      </c>
      <c r="Q54" s="374" t="s">
        <v>42</v>
      </c>
      <c r="R54" s="7"/>
      <c r="S54" s="7"/>
      <c r="T54" s="81" t="str">
        <f t="shared" si="1"/>
        <v>Não está sendo cumprida conforme LDB, a lei coloca que deve ser usufruída e não paga em pecúnia</v>
      </c>
      <c r="U54" s="7"/>
      <c r="V54" s="81" t="str">
        <f t="shared" si="2"/>
        <v>Garantir a hora-atividade dos professores nas unidades escolares municipais, conforme prevê a LDB e a Lei Federal nº 11.738/2008 que estabelece o Piso Salarial Profissional Nacional;</v>
      </c>
      <c r="W54" s="7"/>
      <c r="X54" s="7"/>
      <c r="Y54" s="7"/>
      <c r="Z54" s="7"/>
      <c r="AA54" s="7"/>
      <c r="AB54" s="7"/>
    </row>
    <row r="55">
      <c r="A55" s="8"/>
      <c r="B55" s="369" t="s">
        <v>1105</v>
      </c>
      <c r="C55" s="370" t="s">
        <v>1106</v>
      </c>
      <c r="D55" s="4"/>
      <c r="E55" s="4"/>
      <c r="F55" s="5"/>
      <c r="G55" s="31"/>
      <c r="H55" s="24"/>
      <c r="I55" s="5"/>
      <c r="J55" s="96"/>
      <c r="K55" s="92"/>
      <c r="L55" s="24"/>
      <c r="M55" s="87"/>
      <c r="N55" s="371"/>
      <c r="O55" s="372"/>
      <c r="P55" s="373"/>
      <c r="Q55" s="374" t="s">
        <v>42</v>
      </c>
      <c r="R55" s="7"/>
      <c r="S55" s="7"/>
      <c r="T55" s="81" t="str">
        <f t="shared" si="1"/>
        <v/>
      </c>
      <c r="U55" s="7"/>
      <c r="V55" s="81" t="str">
        <f t="shared" si="2"/>
        <v>Manter e Ampliar programas de formação continuada específica para os gestores, conselheiros, professores, inclusive das redes conveniadas de ensino, envolvendo todos os setores da Secretaria Municipal de Educação e de outras secretarias afins, objetivando o desenvolvimento da gestão democrática.</v>
      </c>
      <c r="W55" s="7"/>
      <c r="X55" s="7"/>
      <c r="Y55" s="7"/>
      <c r="Z55" s="7"/>
      <c r="AA55" s="7"/>
      <c r="AB55" s="7"/>
    </row>
    <row r="56">
      <c r="A56" s="8"/>
      <c r="B56" s="369" t="s">
        <v>1107</v>
      </c>
      <c r="C56" s="370" t="s">
        <v>1108</v>
      </c>
      <c r="D56" s="4"/>
      <c r="E56" s="4"/>
      <c r="F56" s="5"/>
      <c r="G56" s="31"/>
      <c r="H56" s="24"/>
      <c r="I56" s="5"/>
      <c r="J56" s="84"/>
      <c r="K56" s="92"/>
      <c r="L56" s="24" t="s">
        <v>1109</v>
      </c>
      <c r="M56" s="87"/>
      <c r="N56" s="371"/>
      <c r="O56" s="372" t="s">
        <v>1110</v>
      </c>
      <c r="P56" s="373"/>
      <c r="Q56" s="374" t="s">
        <v>13</v>
      </c>
      <c r="R56" s="7"/>
      <c r="S56" s="7"/>
      <c r="T56" s="81" t="str">
        <f t="shared" si="1"/>
        <v>Lei do Vereador Amauri Cardoso que foi aprovada e, não sancionada pela administração</v>
      </c>
      <c r="U56" s="7"/>
      <c r="V56" s="81" t="str">
        <f t="shared" si="2"/>
        <v>Implantar um adicional financeiro aos trabalhadores da educação da zona rural e dos bairros com alta vulnerabilidade social;</v>
      </c>
      <c r="W56" s="7"/>
      <c r="X56" s="7"/>
      <c r="Y56" s="7"/>
      <c r="Z56" s="7"/>
      <c r="AA56" s="7"/>
      <c r="AB56" s="7"/>
    </row>
    <row r="57">
      <c r="A57" s="8"/>
      <c r="B57" s="369" t="s">
        <v>1111</v>
      </c>
      <c r="C57" s="370" t="s">
        <v>1112</v>
      </c>
      <c r="D57" s="4"/>
      <c r="E57" s="4"/>
      <c r="F57" s="5"/>
      <c r="G57" s="31"/>
      <c r="H57" s="24"/>
      <c r="I57" s="5"/>
      <c r="J57" s="84"/>
      <c r="K57" s="92"/>
      <c r="L57" s="24" t="s">
        <v>1113</v>
      </c>
      <c r="M57" s="87"/>
      <c r="N57" s="371"/>
      <c r="O57" s="372"/>
      <c r="P57" s="373"/>
      <c r="Q57" s="374" t="s">
        <v>42</v>
      </c>
      <c r="R57" s="7"/>
      <c r="S57" s="7"/>
      <c r="T57" s="81" t="str">
        <f t="shared" si="1"/>
        <v>Não existe esta articulação </v>
      </c>
      <c r="U57" s="7"/>
      <c r="V57" s="81" t="str">
        <f t="shared" si="2"/>
        <v>Articular com a Secretaria de Recursos Humanos/Diretoria de Saúde Ocupacional parceria para apoio psicológico, prevenção e tratamento de outras patologias adquiridas decorrentes do exercício da profissão aos professores.</v>
      </c>
      <c r="W57" s="7"/>
      <c r="X57" s="7"/>
      <c r="Y57" s="7"/>
      <c r="Z57" s="7"/>
      <c r="AA57" s="7"/>
      <c r="AB57" s="7"/>
    </row>
    <row r="58">
      <c r="A58" s="8"/>
      <c r="B58" s="369" t="s">
        <v>1114</v>
      </c>
      <c r="C58" s="370" t="s">
        <v>1115</v>
      </c>
      <c r="D58" s="4"/>
      <c r="E58" s="4"/>
      <c r="F58" s="5"/>
      <c r="G58" s="31"/>
      <c r="H58" s="24"/>
      <c r="I58" s="5"/>
      <c r="J58" s="84"/>
      <c r="K58" s="92"/>
      <c r="L58" s="24" t="s">
        <v>1116</v>
      </c>
      <c r="M58" s="87"/>
      <c r="N58" s="371"/>
      <c r="O58" s="372" t="s">
        <v>1117</v>
      </c>
      <c r="P58" s="373"/>
      <c r="Q58" s="374" t="s">
        <v>13</v>
      </c>
      <c r="R58" s="7"/>
      <c r="S58" s="7"/>
      <c r="T58" s="81" t="str">
        <f t="shared" si="1"/>
        <v>Criar novo cargo no PCCS para técnico educacional e fazer concurso</v>
      </c>
      <c r="U58" s="7"/>
      <c r="V58" s="81" t="str">
        <f t="shared" si="2"/>
        <v>Garantir a realização de concurso público para técnico em gestão educacional com carga horária de 40 horas para suprir vagas nas secretarias das unidades escolares;</v>
      </c>
      <c r="W58" s="7"/>
      <c r="X58" s="7"/>
      <c r="Y58" s="7"/>
      <c r="Z58" s="7"/>
      <c r="AA58" s="7"/>
      <c r="AB58" s="7"/>
    </row>
    <row r="59">
      <c r="A59" s="8"/>
      <c r="B59" s="369" t="s">
        <v>1118</v>
      </c>
      <c r="C59" s="370" t="s">
        <v>1119</v>
      </c>
      <c r="D59" s="4"/>
      <c r="E59" s="4"/>
      <c r="F59" s="5"/>
      <c r="G59" s="31"/>
      <c r="H59" s="24"/>
      <c r="I59" s="5"/>
      <c r="J59" s="84"/>
      <c r="K59" s="92"/>
      <c r="L59" s="24" t="s">
        <v>1120</v>
      </c>
      <c r="M59" s="87"/>
      <c r="N59" s="371"/>
      <c r="O59" s="372" t="s">
        <v>1121</v>
      </c>
      <c r="P59" s="373"/>
      <c r="Q59" s="374" t="s">
        <v>13</v>
      </c>
      <c r="R59" s="7"/>
      <c r="S59" s="7"/>
      <c r="T59" s="81" t="str">
        <f t="shared" si="1"/>
        <v>Não existe esta parceria.</v>
      </c>
      <c r="U59" s="7"/>
      <c r="V59" s="81" t="str">
        <f t="shared" si="2"/>
        <v>Estabelecer ações efetivas, em parceria com as instituições de ensino superior e as diversas secretarias, especificamente voltadas para a prevenção, atenção e atendimento à saúde e integridade física, mental e moral dos profissionais da educação, como condição para a melhoria da qualidade do ensino;</v>
      </c>
      <c r="W59" s="7"/>
      <c r="X59" s="7"/>
      <c r="Y59" s="7"/>
      <c r="Z59" s="7"/>
      <c r="AA59" s="7"/>
      <c r="AB59" s="7"/>
    </row>
    <row r="60">
      <c r="A60" s="8"/>
      <c r="B60" s="369" t="s">
        <v>1122</v>
      </c>
      <c r="C60" s="370" t="s">
        <v>1123</v>
      </c>
      <c r="D60" s="4"/>
      <c r="E60" s="4"/>
      <c r="F60" s="5"/>
      <c r="G60" s="31"/>
      <c r="H60" s="266"/>
      <c r="I60" s="5"/>
      <c r="J60" s="84"/>
      <c r="K60" s="92"/>
      <c r="L60" s="24"/>
      <c r="M60" s="87"/>
      <c r="N60" s="371"/>
      <c r="O60" s="372"/>
      <c r="P60" s="373"/>
      <c r="Q60" s="374" t="s">
        <v>42</v>
      </c>
      <c r="R60" s="7"/>
      <c r="S60" s="7"/>
      <c r="T60" s="81" t="str">
        <f t="shared" si="1"/>
        <v/>
      </c>
      <c r="U60" s="7"/>
      <c r="V60" s="81" t="str">
        <f t="shared" si="2"/>
        <v>Garantir a efetivação do trabalho em Rede (Centro de Referência Especializado de Assistência Social - CREAS, Programa CREA Júnior Paraná - CREAJ, Conselho Tutelar, Centro Regional de Assistência Social - CRAS, unidades básicas de saúde, Centro de Atenção Psicossocial - CAPS) em parceria com a unidade escolar, bem como formação continuada aos profissionais envolvidos;</v>
      </c>
      <c r="W60" s="7"/>
      <c r="X60" s="7"/>
      <c r="Y60" s="7"/>
      <c r="Z60" s="7"/>
      <c r="AA60" s="7"/>
      <c r="AB60" s="7"/>
    </row>
    <row r="61">
      <c r="A61" s="17"/>
      <c r="B61" s="378" t="s">
        <v>1124</v>
      </c>
      <c r="C61" s="379" t="s">
        <v>1125</v>
      </c>
      <c r="D61" s="100"/>
      <c r="E61" s="100"/>
      <c r="F61" s="61"/>
      <c r="G61" s="101"/>
      <c r="H61" s="102"/>
      <c r="I61" s="61"/>
      <c r="J61" s="103"/>
      <c r="K61" s="104"/>
      <c r="L61" s="102"/>
      <c r="M61" s="63"/>
      <c r="N61" s="371"/>
      <c r="O61" s="372"/>
      <c r="P61" s="373"/>
      <c r="Q61" s="374" t="s">
        <v>42</v>
      </c>
      <c r="R61" s="7"/>
      <c r="S61" s="7"/>
      <c r="T61" s="81" t="str">
        <f t="shared" si="1"/>
        <v/>
      </c>
      <c r="U61" s="7"/>
      <c r="V61" s="81" t="str">
        <f t="shared" si="2"/>
        <v>Estabelecer ações efetivas para os professores dos Centros de Educação Infantil conveniados a fim de valorizar e propiciar avanços salariais;</v>
      </c>
      <c r="W61" s="7"/>
      <c r="X61" s="7"/>
      <c r="Y61" s="7"/>
      <c r="Z61" s="7"/>
      <c r="AA61" s="7"/>
      <c r="AB61" s="7"/>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sheetData>
  <mergeCells count="113">
    <mergeCell ref="E27:M27"/>
    <mergeCell ref="E31:M31"/>
    <mergeCell ref="E35:M35"/>
    <mergeCell ref="B26:D26"/>
    <mergeCell ref="B27:D28"/>
    <mergeCell ref="B29:D29"/>
    <mergeCell ref="B30:D30"/>
    <mergeCell ref="B31:D32"/>
    <mergeCell ref="B33:D33"/>
    <mergeCell ref="B34:D34"/>
    <mergeCell ref="A1:A5"/>
    <mergeCell ref="A6:A38"/>
    <mergeCell ref="A39:A61"/>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B19:D20"/>
    <mergeCell ref="E19:M19"/>
    <mergeCell ref="B21:D21"/>
    <mergeCell ref="B22:D22"/>
    <mergeCell ref="B23:D24"/>
    <mergeCell ref="E23:M23"/>
    <mergeCell ref="B25:D25"/>
    <mergeCell ref="B35:D36"/>
    <mergeCell ref="B37:D37"/>
    <mergeCell ref="B38:D38"/>
    <mergeCell ref="B39:D39"/>
    <mergeCell ref="E39:Q39"/>
    <mergeCell ref="C60:F60"/>
    <mergeCell ref="C61:F61"/>
    <mergeCell ref="H61:I61"/>
    <mergeCell ref="L61:M61"/>
    <mergeCell ref="H41:I41"/>
    <mergeCell ref="H42:I42"/>
    <mergeCell ref="B40:B41"/>
    <mergeCell ref="C40:F41"/>
    <mergeCell ref="G40:G41"/>
    <mergeCell ref="H40:M40"/>
    <mergeCell ref="N40:Q40"/>
    <mergeCell ref="L41:M41"/>
    <mergeCell ref="L42:M42"/>
    <mergeCell ref="H44:I44"/>
    <mergeCell ref="H45:I45"/>
    <mergeCell ref="C42:F42"/>
    <mergeCell ref="C43:F43"/>
    <mergeCell ref="H43:I43"/>
    <mergeCell ref="L43:M43"/>
    <mergeCell ref="C44:F44"/>
    <mergeCell ref="L44:M44"/>
    <mergeCell ref="L45:M45"/>
    <mergeCell ref="H47:I47"/>
    <mergeCell ref="H48:I48"/>
    <mergeCell ref="C45:F45"/>
    <mergeCell ref="C46:F46"/>
    <mergeCell ref="H46:I46"/>
    <mergeCell ref="L46:M46"/>
    <mergeCell ref="C47:F47"/>
    <mergeCell ref="L47:M47"/>
    <mergeCell ref="L48:M48"/>
    <mergeCell ref="H50:I50"/>
    <mergeCell ref="H51:I51"/>
    <mergeCell ref="C48:F48"/>
    <mergeCell ref="C49:F49"/>
    <mergeCell ref="H49:I49"/>
    <mergeCell ref="L49:M49"/>
    <mergeCell ref="C50:F50"/>
    <mergeCell ref="L50:M50"/>
    <mergeCell ref="L51:M51"/>
    <mergeCell ref="H53:I53"/>
    <mergeCell ref="H54:I54"/>
    <mergeCell ref="C51:F51"/>
    <mergeCell ref="C52:F52"/>
    <mergeCell ref="H52:I52"/>
    <mergeCell ref="L52:M52"/>
    <mergeCell ref="C53:F53"/>
    <mergeCell ref="L53:M53"/>
    <mergeCell ref="L54:M54"/>
    <mergeCell ref="H56:I56"/>
    <mergeCell ref="H57:I57"/>
    <mergeCell ref="C54:F54"/>
    <mergeCell ref="C55:F55"/>
    <mergeCell ref="H55:I55"/>
    <mergeCell ref="L55:M55"/>
    <mergeCell ref="C56:F56"/>
    <mergeCell ref="L56:M56"/>
    <mergeCell ref="L57:M57"/>
    <mergeCell ref="H59:I59"/>
    <mergeCell ref="H60:I60"/>
    <mergeCell ref="C57:F57"/>
    <mergeCell ref="C58:F58"/>
    <mergeCell ref="H58:I58"/>
    <mergeCell ref="L58:M58"/>
    <mergeCell ref="C59:F59"/>
    <mergeCell ref="L59:M59"/>
    <mergeCell ref="L60:M60"/>
  </mergeCells>
  <dataValidations>
    <dataValidation type="list" allowBlank="1" showErrorMessage="1" sqref="K42:K61 Q42:Q61">
      <formula1>"Sim,Não,Parcialmente"</formula1>
    </dataValidation>
    <dataValidation type="list" allowBlank="1" showInputMessage="1" prompt="Clique e insira um valor de a lista de itens" sqref="J42:J61 P42:P61">
      <formula1>"Não iniciada,Em desenvolv.,Concluída,Outro"</formula1>
    </dataValidation>
    <dataValidation type="list" allowBlank="1" showInputMessage="1" showErrorMessage="1" prompt="Selecione &quot;sim&quot; ou &quot;não&quot; na lista." sqref="Q7 Q11 Q15 Q19 Q23 Q27 Q31 Q35">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0" width="14.43"/>
    <col customWidth="1" min="11" max="11" width="16.71"/>
    <col customWidth="1" min="12" max="13" width="14.43"/>
    <col customWidth="1" min="14" max="14" width="29.0"/>
    <col customWidth="1" min="15" max="15" width="28.86"/>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80" t="s">
        <v>4</v>
      </c>
      <c r="L1" s="4"/>
      <c r="M1" s="4"/>
      <c r="N1" s="4"/>
      <c r="O1" s="4"/>
      <c r="P1" s="4"/>
      <c r="Q1" s="5"/>
      <c r="R1" s="7"/>
      <c r="S1" s="7"/>
      <c r="T1" s="7"/>
      <c r="U1" s="7"/>
      <c r="V1" s="7"/>
      <c r="W1" s="7"/>
      <c r="X1" s="7"/>
      <c r="Y1" s="7"/>
      <c r="Z1" s="7"/>
      <c r="AA1" s="7"/>
      <c r="AB1" s="7"/>
    </row>
    <row r="2">
      <c r="A2" s="8"/>
      <c r="B2" s="9">
        <v>19.0</v>
      </c>
      <c r="C2" s="10"/>
      <c r="D2" s="354" t="s">
        <v>1126</v>
      </c>
      <c r="E2" s="11"/>
      <c r="F2" s="11"/>
      <c r="G2" s="11"/>
      <c r="H2" s="11"/>
      <c r="I2" s="10"/>
      <c r="J2" s="321">
        <v>2024.0</v>
      </c>
      <c r="K2" s="304" t="s">
        <v>1127</v>
      </c>
      <c r="L2" s="11"/>
      <c r="M2" s="11"/>
      <c r="N2" s="11"/>
      <c r="O2" s="11"/>
      <c r="P2" s="11"/>
      <c r="Q2" s="10"/>
      <c r="R2" s="7"/>
      <c r="S2" s="7"/>
      <c r="T2" s="7"/>
      <c r="U2" s="7"/>
      <c r="V2" s="7"/>
      <c r="W2" s="7"/>
      <c r="X2" s="7"/>
      <c r="Y2" s="7"/>
      <c r="Z2" s="7"/>
      <c r="AA2" s="7"/>
      <c r="AB2" s="7"/>
    </row>
    <row r="3">
      <c r="A3" s="8"/>
      <c r="B3" s="14"/>
      <c r="C3" s="15"/>
      <c r="D3" s="14"/>
      <c r="I3" s="15"/>
      <c r="J3" s="8"/>
      <c r="K3" s="14"/>
      <c r="Q3" s="15"/>
      <c r="R3" s="7"/>
      <c r="S3" s="7"/>
      <c r="T3" s="7"/>
      <c r="U3" s="7"/>
      <c r="V3" s="7"/>
      <c r="W3" s="7"/>
      <c r="X3" s="7"/>
      <c r="Y3" s="7"/>
      <c r="Z3" s="7"/>
      <c r="AA3" s="7"/>
      <c r="AB3" s="7"/>
    </row>
    <row r="4">
      <c r="A4" s="8"/>
      <c r="B4" s="14"/>
      <c r="C4" s="15"/>
      <c r="D4" s="14"/>
      <c r="I4" s="15"/>
      <c r="J4" s="8"/>
      <c r="K4" s="14"/>
      <c r="Q4" s="15"/>
      <c r="R4" s="7"/>
      <c r="S4" s="7"/>
      <c r="T4" s="381" t="str">
        <f>D2</f>
        <v>Assegurar condições, no prazo de 2 (dois) anos, para a efetivação da gestão democrática da educação, associada a critérios técnicos de mérito e desempenho e à consulta pública à comunidade escolar, no âmbito das escolas públicas, prevendo recursos e apoio técnico do município, mediante o recurso recebido da União associada a critérios técnicos de mérito e desempenho e à consulta pública à comunidade escolar, no âmbito das escolas públicas, prevendo recursos e apoio técnico do município, mediante o recurso recebido da União</v>
      </c>
      <c r="U4" s="382" t="str">
        <f>K2</f>
        <v>Indicadores C e D - Justificativa: Não se aplica a municípios</v>
      </c>
      <c r="V4" s="7"/>
      <c r="W4" s="7"/>
      <c r="X4" s="7"/>
      <c r="Y4" s="7"/>
      <c r="Z4" s="7"/>
      <c r="AA4" s="7"/>
      <c r="AB4" s="7"/>
    </row>
    <row r="5" ht="53.25"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7"/>
      <c r="T6" s="7"/>
      <c r="U6" s="7"/>
      <c r="V6" s="7"/>
      <c r="W6" s="7"/>
      <c r="X6" s="7"/>
      <c r="Y6" s="7"/>
      <c r="Z6" s="7"/>
      <c r="AA6" s="7"/>
      <c r="AB6" s="7"/>
    </row>
    <row r="7">
      <c r="A7" s="8"/>
      <c r="B7" s="25" t="str">
        <f>CONCATENATE($C$6," ",$C$2,"A")</f>
        <v> A</v>
      </c>
      <c r="C7" s="11"/>
      <c r="D7" s="10"/>
      <c r="E7" s="170" t="s">
        <v>1128</v>
      </c>
      <c r="F7" s="4"/>
      <c r="G7" s="4"/>
      <c r="H7" s="4"/>
      <c r="I7" s="4"/>
      <c r="J7" s="4"/>
      <c r="K7" s="4"/>
      <c r="L7" s="4"/>
      <c r="M7" s="5"/>
      <c r="N7" s="27" t="s">
        <v>11</v>
      </c>
      <c r="O7" s="28">
        <v>2018.0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c r="H9" s="30"/>
      <c r="I9" s="30"/>
      <c r="J9" s="31"/>
      <c r="K9" s="31"/>
      <c r="L9" s="31"/>
      <c r="M9" s="31"/>
      <c r="N9" s="31"/>
      <c r="O9" s="31"/>
      <c r="P9" s="31"/>
      <c r="Q9" s="32"/>
      <c r="R9" s="7"/>
      <c r="S9" s="7"/>
      <c r="T9" s="7"/>
      <c r="U9" s="7"/>
      <c r="V9" s="7"/>
      <c r="W9" s="7"/>
      <c r="X9" s="7"/>
      <c r="Y9" s="7"/>
      <c r="Z9" s="7"/>
      <c r="AA9" s="7"/>
      <c r="AB9" s="7"/>
    </row>
    <row r="10">
      <c r="A10" s="8"/>
      <c r="B10" s="33" t="s">
        <v>15</v>
      </c>
      <c r="C10" s="4"/>
      <c r="D10" s="5"/>
      <c r="E10" s="120"/>
      <c r="F10" s="120"/>
      <c r="G10" s="121"/>
      <c r="H10" s="383">
        <v>1.0</v>
      </c>
      <c r="I10" s="122"/>
      <c r="J10" s="120"/>
      <c r="K10" s="144">
        <v>0.558</v>
      </c>
      <c r="L10" s="145" t="s">
        <v>935</v>
      </c>
      <c r="M10" s="383">
        <v>1.0</v>
      </c>
      <c r="N10" s="120"/>
      <c r="O10" s="120"/>
      <c r="P10" s="120"/>
      <c r="Q10" s="123"/>
      <c r="R10" s="7"/>
      <c r="S10" s="7"/>
      <c r="T10" s="7"/>
      <c r="U10" s="7"/>
      <c r="V10" s="7"/>
      <c r="W10" s="7"/>
      <c r="X10" s="7"/>
      <c r="Y10" s="7"/>
      <c r="Z10" s="7"/>
      <c r="AA10" s="7"/>
      <c r="AB10" s="7"/>
    </row>
    <row r="11">
      <c r="A11" s="8"/>
      <c r="B11" s="25" t="str">
        <f>CONCATENATE($C$6," ",$C$2,"B")</f>
        <v> B</v>
      </c>
      <c r="C11" s="11"/>
      <c r="D11" s="10"/>
      <c r="E11" s="170" t="s">
        <v>1129</v>
      </c>
      <c r="F11" s="4"/>
      <c r="G11" s="4"/>
      <c r="H11" s="4"/>
      <c r="I11" s="4"/>
      <c r="J11" s="4"/>
      <c r="K11" s="4"/>
      <c r="L11" s="4"/>
      <c r="M11" s="5"/>
      <c r="N11" s="27" t="s">
        <v>11</v>
      </c>
      <c r="O11" s="28">
        <v>2018.0</v>
      </c>
      <c r="P11" s="27" t="s">
        <v>12</v>
      </c>
      <c r="Q11" s="2" t="s">
        <v>42</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0"/>
      <c r="H13" s="30"/>
      <c r="I13" s="30"/>
      <c r="J13" s="31"/>
      <c r="K13" s="31"/>
      <c r="L13" s="31"/>
      <c r="M13" s="31"/>
      <c r="N13" s="31"/>
      <c r="O13" s="31"/>
      <c r="P13" s="31"/>
      <c r="Q13" s="32"/>
      <c r="R13" s="7"/>
      <c r="S13" s="7"/>
      <c r="T13" s="7"/>
      <c r="U13" s="7"/>
      <c r="V13" s="7"/>
      <c r="W13" s="7"/>
      <c r="X13" s="7"/>
      <c r="Y13" s="7"/>
      <c r="Z13" s="7"/>
      <c r="AA13" s="7"/>
      <c r="AB13" s="7"/>
    </row>
    <row r="14" ht="30.0" customHeight="1">
      <c r="A14" s="8"/>
      <c r="B14" s="33" t="s">
        <v>15</v>
      </c>
      <c r="C14" s="4"/>
      <c r="D14" s="5"/>
      <c r="E14" s="120"/>
      <c r="F14" s="120"/>
      <c r="G14" s="121"/>
      <c r="H14" s="121"/>
      <c r="I14" s="121"/>
      <c r="J14" s="120"/>
      <c r="K14" s="144">
        <v>0.373</v>
      </c>
      <c r="L14" s="144">
        <v>0.668</v>
      </c>
      <c r="M14" s="383">
        <v>1.0</v>
      </c>
      <c r="N14" s="120"/>
      <c r="O14" s="120"/>
      <c r="P14" s="120"/>
      <c r="Q14" s="123"/>
      <c r="R14" s="7"/>
      <c r="S14" s="7"/>
      <c r="T14" s="7"/>
      <c r="U14" s="7"/>
      <c r="V14" s="7"/>
      <c r="W14" s="7"/>
      <c r="X14" s="7"/>
      <c r="Y14" s="7"/>
      <c r="Z14" s="7"/>
      <c r="AA14" s="7"/>
      <c r="AB14" s="7"/>
    </row>
    <row r="15">
      <c r="A15" s="8"/>
      <c r="B15" s="25" t="str">
        <f>CONCATENATE($C$6," ",$C$2,"C")</f>
        <v> C</v>
      </c>
      <c r="C15" s="11"/>
      <c r="D15" s="10"/>
      <c r="E15" s="170" t="s">
        <v>1130</v>
      </c>
      <c r="F15" s="4"/>
      <c r="G15" s="4"/>
      <c r="H15" s="4"/>
      <c r="I15" s="4"/>
      <c r="J15" s="4"/>
      <c r="K15" s="4"/>
      <c r="L15" s="4"/>
      <c r="M15" s="5"/>
      <c r="N15" s="27" t="s">
        <v>11</v>
      </c>
      <c r="O15" s="28">
        <v>2018.0</v>
      </c>
      <c r="P15" s="27" t="s">
        <v>12</v>
      </c>
      <c r="Q15" s="2"/>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7"/>
      <c r="T16" s="7"/>
      <c r="U16" s="7"/>
      <c r="V16" s="7"/>
      <c r="W16" s="7"/>
      <c r="X16" s="7"/>
      <c r="Y16" s="7"/>
      <c r="Z16" s="7"/>
      <c r="AA16" s="7"/>
      <c r="AB16" s="7"/>
    </row>
    <row r="17" ht="15.75" customHeight="1">
      <c r="A17" s="8"/>
      <c r="B17" s="29" t="s">
        <v>14</v>
      </c>
      <c r="C17" s="4"/>
      <c r="D17" s="5"/>
      <c r="E17" s="31"/>
      <c r="F17" s="31"/>
      <c r="G17" s="30"/>
      <c r="H17" s="30"/>
      <c r="I17" s="30"/>
      <c r="J17" s="31"/>
      <c r="K17" s="31"/>
      <c r="L17" s="31"/>
      <c r="M17" s="31"/>
      <c r="N17" s="31"/>
      <c r="O17" s="31"/>
      <c r="P17" s="31"/>
      <c r="Q17" s="32"/>
      <c r="R17" s="7"/>
      <c r="S17" s="7"/>
      <c r="T17" s="7"/>
      <c r="U17" s="7"/>
      <c r="V17" s="7"/>
      <c r="W17" s="7"/>
      <c r="X17" s="7"/>
      <c r="Y17" s="7"/>
      <c r="Z17" s="7"/>
      <c r="AA17" s="7"/>
      <c r="AB17" s="7"/>
    </row>
    <row r="18" ht="30.0" customHeight="1">
      <c r="A18" s="8"/>
      <c r="B18" s="33" t="s">
        <v>15</v>
      </c>
      <c r="C18" s="4"/>
      <c r="D18" s="5"/>
      <c r="E18" s="120"/>
      <c r="F18" s="120"/>
      <c r="G18" s="121"/>
      <c r="H18" s="121"/>
      <c r="I18" s="121"/>
      <c r="J18" s="120"/>
      <c r="K18" s="120"/>
      <c r="L18" s="120"/>
      <c r="M18" s="120"/>
      <c r="N18" s="383">
        <v>1.0</v>
      </c>
      <c r="O18" s="120"/>
      <c r="P18" s="120"/>
      <c r="Q18" s="123"/>
      <c r="R18" s="7"/>
      <c r="S18" s="7"/>
      <c r="T18" s="7"/>
      <c r="U18" s="7"/>
      <c r="V18" s="7"/>
      <c r="W18" s="7"/>
      <c r="X18" s="7"/>
      <c r="Y18" s="7"/>
      <c r="Z18" s="7"/>
      <c r="AA18" s="7"/>
      <c r="AB18" s="7"/>
    </row>
    <row r="19" ht="48.75" customHeight="1">
      <c r="A19" s="8"/>
      <c r="B19" s="25" t="str">
        <f>CONCATENATE($C$6," ",$C$2,"D")</f>
        <v> D</v>
      </c>
      <c r="C19" s="11"/>
      <c r="D19" s="10"/>
      <c r="E19" s="170" t="s">
        <v>1131</v>
      </c>
      <c r="F19" s="4"/>
      <c r="G19" s="4"/>
      <c r="H19" s="4"/>
      <c r="I19" s="4"/>
      <c r="J19" s="4"/>
      <c r="K19" s="4"/>
      <c r="L19" s="4"/>
      <c r="M19" s="5"/>
      <c r="N19" s="27" t="s">
        <v>11</v>
      </c>
      <c r="O19" s="28">
        <v>2018.0</v>
      </c>
      <c r="P19" s="27" t="s">
        <v>12</v>
      </c>
      <c r="Q19" s="2"/>
      <c r="R19" s="7"/>
      <c r="S19" s="7"/>
      <c r="T19" s="7"/>
      <c r="U19" s="7"/>
      <c r="V19" s="7"/>
      <c r="W19" s="7"/>
      <c r="X19" s="7"/>
      <c r="Y19" s="7"/>
      <c r="Z19" s="7"/>
      <c r="AA19" s="7"/>
      <c r="AB19" s="7"/>
    </row>
    <row r="20" ht="15.75" customHeight="1">
      <c r="A20" s="8"/>
      <c r="B20" s="20"/>
      <c r="C20" s="22"/>
      <c r="D20" s="21"/>
      <c r="E20" s="199">
        <v>2014.0</v>
      </c>
      <c r="F20" s="199">
        <v>2015.0</v>
      </c>
      <c r="G20" s="199">
        <v>2016.0</v>
      </c>
      <c r="H20" s="199">
        <v>2017.0</v>
      </c>
      <c r="I20" s="199">
        <v>2018.0</v>
      </c>
      <c r="J20" s="199">
        <v>2019.0</v>
      </c>
      <c r="K20" s="199">
        <v>2020.0</v>
      </c>
      <c r="L20" s="199">
        <v>2021.0</v>
      </c>
      <c r="M20" s="199">
        <v>2022.0</v>
      </c>
      <c r="N20" s="199">
        <v>2023.0</v>
      </c>
      <c r="O20" s="199">
        <v>2024.0</v>
      </c>
      <c r="P20" s="199">
        <v>2025.0</v>
      </c>
      <c r="Q20" s="199">
        <v>2026.0</v>
      </c>
      <c r="R20" s="7"/>
      <c r="S20" s="7"/>
      <c r="T20" s="7"/>
      <c r="U20" s="7"/>
      <c r="V20" s="7"/>
      <c r="W20" s="7"/>
      <c r="X20" s="7"/>
      <c r="Y20" s="7"/>
      <c r="Z20" s="7"/>
      <c r="AA20" s="7"/>
      <c r="AB20" s="7"/>
    </row>
    <row r="21" ht="15.75" customHeight="1">
      <c r="A21" s="8"/>
      <c r="B21" s="200" t="s">
        <v>14</v>
      </c>
      <c r="C21" s="4"/>
      <c r="D21" s="5"/>
      <c r="E21" s="32"/>
      <c r="F21" s="32"/>
      <c r="G21" s="30"/>
      <c r="H21" s="30"/>
      <c r="I21" s="30"/>
      <c r="J21" s="32"/>
      <c r="K21" s="32"/>
      <c r="L21" s="32"/>
      <c r="M21" s="32"/>
      <c r="N21" s="32"/>
      <c r="O21" s="32"/>
      <c r="P21" s="32"/>
      <c r="Q21" s="32"/>
      <c r="R21" s="7"/>
      <c r="S21" s="7"/>
      <c r="T21" s="7"/>
      <c r="U21" s="7"/>
      <c r="V21" s="7"/>
      <c r="W21" s="7"/>
      <c r="X21" s="7"/>
      <c r="Y21" s="7"/>
      <c r="Z21" s="7"/>
      <c r="AA21" s="7"/>
      <c r="AB21" s="7"/>
    </row>
    <row r="22" ht="30.0" customHeight="1">
      <c r="A22" s="8"/>
      <c r="B22" s="33" t="s">
        <v>15</v>
      </c>
      <c r="C22" s="4"/>
      <c r="D22" s="5"/>
      <c r="E22" s="123"/>
      <c r="F22" s="123"/>
      <c r="G22" s="384"/>
      <c r="H22" s="121"/>
      <c r="I22" s="121"/>
      <c r="J22" s="123"/>
      <c r="K22" s="123"/>
      <c r="L22" s="123"/>
      <c r="M22" s="123"/>
      <c r="N22" s="385">
        <v>1.0</v>
      </c>
      <c r="O22" s="123"/>
      <c r="P22" s="123"/>
      <c r="Q22" s="123"/>
      <c r="R22" s="7"/>
      <c r="S22" s="7"/>
      <c r="T22" s="7"/>
      <c r="U22" s="7"/>
      <c r="V22" s="7"/>
      <c r="W22" s="7"/>
      <c r="X22" s="7"/>
      <c r="Y22" s="7"/>
      <c r="Z22" s="7"/>
      <c r="AA22" s="7"/>
      <c r="AB22" s="7"/>
    </row>
    <row r="23">
      <c r="A23" s="8"/>
      <c r="B23" s="25" t="str">
        <f>CONCATENATE($C$6," ",$C$2,"E")</f>
        <v> E</v>
      </c>
      <c r="C23" s="11"/>
      <c r="D23" s="10"/>
      <c r="E23" s="170" t="s">
        <v>1132</v>
      </c>
      <c r="F23" s="4"/>
      <c r="G23" s="4"/>
      <c r="H23" s="4"/>
      <c r="I23" s="4"/>
      <c r="J23" s="4"/>
      <c r="K23" s="4"/>
      <c r="L23" s="4"/>
      <c r="M23" s="5"/>
      <c r="N23" s="27" t="s">
        <v>11</v>
      </c>
      <c r="O23" s="28">
        <v>2018.0</v>
      </c>
      <c r="P23" s="27" t="s">
        <v>12</v>
      </c>
      <c r="Q23" s="2"/>
      <c r="R23" s="7"/>
      <c r="S23" s="386"/>
      <c r="T23" s="7"/>
      <c r="U23" s="7"/>
      <c r="V23" s="7"/>
      <c r="W23" s="7"/>
      <c r="X23" s="7"/>
      <c r="Y23" s="7"/>
      <c r="Z23" s="7"/>
      <c r="AA23" s="7"/>
      <c r="AB23" s="7"/>
    </row>
    <row r="24" ht="30.0" customHeight="1">
      <c r="A24" s="8"/>
      <c r="B24" s="20"/>
      <c r="C24" s="22"/>
      <c r="D24" s="21"/>
      <c r="E24" s="199">
        <v>2014.0</v>
      </c>
      <c r="F24" s="199">
        <v>2015.0</v>
      </c>
      <c r="G24" s="199">
        <v>2016.0</v>
      </c>
      <c r="H24" s="199">
        <v>2017.0</v>
      </c>
      <c r="I24" s="199">
        <v>2018.0</v>
      </c>
      <c r="J24" s="199">
        <v>2019.0</v>
      </c>
      <c r="K24" s="199">
        <v>2020.0</v>
      </c>
      <c r="L24" s="199">
        <v>2021.0</v>
      </c>
      <c r="M24" s="199">
        <v>2022.0</v>
      </c>
      <c r="N24" s="199">
        <v>2023.0</v>
      </c>
      <c r="O24" s="199">
        <v>2024.0</v>
      </c>
      <c r="P24" s="199">
        <v>2025.0</v>
      </c>
      <c r="Q24" s="199">
        <v>2026.0</v>
      </c>
      <c r="R24" s="7"/>
      <c r="S24" s="386"/>
      <c r="T24" s="7"/>
      <c r="U24" s="7"/>
      <c r="V24" s="7"/>
      <c r="W24" s="7"/>
      <c r="X24" s="7"/>
      <c r="Y24" s="7"/>
      <c r="Z24" s="7"/>
      <c r="AA24" s="7"/>
      <c r="AB24" s="7"/>
    </row>
    <row r="25" ht="30.0" customHeight="1">
      <c r="A25" s="8"/>
      <c r="B25" s="200" t="s">
        <v>14</v>
      </c>
      <c r="C25" s="4"/>
      <c r="D25" s="5"/>
      <c r="E25" s="32"/>
      <c r="F25" s="32"/>
      <c r="G25" s="30"/>
      <c r="H25" s="30"/>
      <c r="I25" s="30"/>
      <c r="J25" s="32"/>
      <c r="K25" s="32"/>
      <c r="L25" s="32"/>
      <c r="M25" s="32"/>
      <c r="N25" s="32"/>
      <c r="O25" s="32"/>
      <c r="P25" s="32"/>
      <c r="Q25" s="32"/>
      <c r="R25" s="7"/>
      <c r="S25" s="386"/>
      <c r="T25" s="7"/>
      <c r="U25" s="7"/>
      <c r="V25" s="7"/>
      <c r="W25" s="7"/>
      <c r="X25" s="7"/>
      <c r="Y25" s="7"/>
      <c r="Z25" s="7"/>
      <c r="AA25" s="7"/>
      <c r="AB25" s="7"/>
    </row>
    <row r="26" ht="30.0" customHeight="1">
      <c r="A26" s="8"/>
      <c r="B26" s="33" t="s">
        <v>15</v>
      </c>
      <c r="C26" s="4"/>
      <c r="D26" s="5"/>
      <c r="E26" s="123"/>
      <c r="F26" s="123"/>
      <c r="G26" s="384"/>
      <c r="H26" s="121"/>
      <c r="I26" s="144">
        <v>0.75</v>
      </c>
      <c r="J26" s="123"/>
      <c r="K26" s="123"/>
      <c r="L26" s="144">
        <v>1.0</v>
      </c>
      <c r="M26" s="144">
        <v>1.0</v>
      </c>
      <c r="N26" s="385">
        <v>1.0</v>
      </c>
      <c r="O26" s="123"/>
      <c r="P26" s="123"/>
      <c r="Q26" s="123"/>
      <c r="R26" s="7"/>
      <c r="S26" s="386"/>
      <c r="T26" s="7"/>
      <c r="U26" s="7"/>
      <c r="V26" s="7"/>
      <c r="W26" s="7"/>
      <c r="X26" s="7"/>
      <c r="Y26" s="7"/>
      <c r="Z26" s="7"/>
      <c r="AA26" s="7"/>
      <c r="AB26" s="7"/>
    </row>
    <row r="27">
      <c r="A27" s="8"/>
      <c r="B27" s="25" t="str">
        <f>CONCATENATE($C$6," ",$C$2,"F")</f>
        <v> F</v>
      </c>
      <c r="C27" s="11"/>
      <c r="D27" s="10"/>
      <c r="E27" s="170" t="s">
        <v>1133</v>
      </c>
      <c r="F27" s="4"/>
      <c r="G27" s="4"/>
      <c r="H27" s="4"/>
      <c r="I27" s="4"/>
      <c r="J27" s="4"/>
      <c r="K27" s="4"/>
      <c r="L27" s="4"/>
      <c r="M27" s="5"/>
      <c r="N27" s="27" t="s">
        <v>11</v>
      </c>
      <c r="O27" s="28">
        <v>2018.0</v>
      </c>
      <c r="P27" s="27" t="s">
        <v>12</v>
      </c>
      <c r="Q27" s="2"/>
      <c r="R27" s="7"/>
      <c r="S27" s="386"/>
      <c r="T27" s="7"/>
      <c r="U27" s="7"/>
      <c r="V27" s="7"/>
      <c r="W27" s="7"/>
      <c r="X27" s="7"/>
      <c r="Y27" s="7"/>
      <c r="Z27" s="7"/>
      <c r="AA27" s="7"/>
      <c r="AB27" s="7"/>
    </row>
    <row r="28" ht="30.0" customHeight="1">
      <c r="A28" s="8"/>
      <c r="B28" s="20"/>
      <c r="C28" s="22"/>
      <c r="D28" s="21"/>
      <c r="E28" s="199">
        <v>2014.0</v>
      </c>
      <c r="F28" s="199">
        <v>2015.0</v>
      </c>
      <c r="G28" s="199">
        <v>2016.0</v>
      </c>
      <c r="H28" s="199">
        <v>2017.0</v>
      </c>
      <c r="I28" s="199">
        <v>2018.0</v>
      </c>
      <c r="J28" s="199">
        <v>2019.0</v>
      </c>
      <c r="K28" s="199">
        <v>2020.0</v>
      </c>
      <c r="L28" s="199">
        <v>2021.0</v>
      </c>
      <c r="M28" s="199">
        <v>2022.0</v>
      </c>
      <c r="N28" s="199">
        <v>2023.0</v>
      </c>
      <c r="O28" s="199">
        <v>2024.0</v>
      </c>
      <c r="P28" s="199">
        <v>2025.0</v>
      </c>
      <c r="Q28" s="199">
        <v>2026.0</v>
      </c>
      <c r="R28" s="7"/>
      <c r="S28" s="386"/>
      <c r="T28" s="7"/>
      <c r="U28" s="7"/>
      <c r="V28" s="7"/>
      <c r="W28" s="7"/>
      <c r="X28" s="7"/>
      <c r="Y28" s="7"/>
      <c r="Z28" s="7"/>
      <c r="AA28" s="7"/>
      <c r="AB28" s="7"/>
    </row>
    <row r="29" ht="30.0" customHeight="1">
      <c r="A29" s="8"/>
      <c r="B29" s="200" t="s">
        <v>14</v>
      </c>
      <c r="C29" s="4"/>
      <c r="D29" s="5"/>
      <c r="E29" s="32"/>
      <c r="F29" s="32"/>
      <c r="G29" s="30"/>
      <c r="H29" s="30"/>
      <c r="I29" s="30"/>
      <c r="J29" s="32"/>
      <c r="K29" s="32"/>
      <c r="L29" s="32"/>
      <c r="M29" s="32"/>
      <c r="N29" s="32"/>
      <c r="O29" s="32"/>
      <c r="P29" s="32"/>
      <c r="Q29" s="32"/>
      <c r="R29" s="7"/>
      <c r="S29" s="386"/>
      <c r="T29" s="7"/>
      <c r="U29" s="7"/>
      <c r="V29" s="7"/>
      <c r="W29" s="7"/>
      <c r="X29" s="7"/>
      <c r="Y29" s="7"/>
      <c r="Z29" s="7"/>
      <c r="AA29" s="7"/>
      <c r="AB29" s="7"/>
    </row>
    <row r="30" ht="30.0" customHeight="1">
      <c r="A30" s="17"/>
      <c r="B30" s="33" t="s">
        <v>15</v>
      </c>
      <c r="C30" s="4"/>
      <c r="D30" s="5"/>
      <c r="E30" s="123"/>
      <c r="F30" s="123"/>
      <c r="G30" s="384"/>
      <c r="H30" s="121"/>
      <c r="I30" s="144">
        <v>0.833</v>
      </c>
      <c r="J30" s="123"/>
      <c r="K30" s="123"/>
      <c r="L30" s="144">
        <v>0.5</v>
      </c>
      <c r="M30" s="144">
        <v>1.0</v>
      </c>
      <c r="N30" s="385">
        <v>1.0</v>
      </c>
      <c r="O30" s="123"/>
      <c r="P30" s="123"/>
      <c r="Q30" s="123"/>
      <c r="R30" s="7"/>
      <c r="S30" s="386"/>
      <c r="T30" s="7"/>
      <c r="U30" s="7"/>
      <c r="V30" s="7"/>
      <c r="W30" s="7"/>
      <c r="X30" s="7"/>
      <c r="Y30" s="7"/>
      <c r="Z30" s="7"/>
      <c r="AA30" s="7"/>
      <c r="AB30" s="7"/>
    </row>
    <row r="31">
      <c r="A31" s="1" t="s">
        <v>18</v>
      </c>
      <c r="B31" s="41" t="s">
        <v>1</v>
      </c>
      <c r="C31" s="11"/>
      <c r="D31" s="10"/>
      <c r="E31" s="124" t="str">
        <f>D2</f>
        <v>Assegurar condições, no prazo de 2 (dois) anos, para a efetivação da gestão democrática da educação, associada a critérios técnicos de mérito e desempenho e à consulta pública à comunidade escolar, no âmbito das escolas públicas, prevendo recursos e apoio técnico do município, mediante o recurso recebido da União associada a critérios técnicos de mérito e desempenho e à consulta pública à comunidade escolar, no âmbito das escolas públicas, prevendo recursos e apoio técnico do município, mediante o recurso recebido da União</v>
      </c>
      <c r="F31" s="11"/>
      <c r="G31" s="11"/>
      <c r="H31" s="11"/>
      <c r="I31" s="11"/>
      <c r="J31" s="11"/>
      <c r="K31" s="11"/>
      <c r="L31" s="11"/>
      <c r="M31" s="11"/>
      <c r="N31" s="11"/>
      <c r="O31" s="11"/>
      <c r="P31" s="11"/>
      <c r="Q31" s="10"/>
      <c r="R31" s="7"/>
      <c r="S31" s="387"/>
      <c r="T31" s="7"/>
      <c r="U31" s="7"/>
      <c r="V31" s="7"/>
      <c r="W31" s="7"/>
      <c r="X31" s="7"/>
      <c r="Y31" s="7"/>
      <c r="Z31" s="7"/>
      <c r="AA31" s="7"/>
      <c r="AB31" s="7"/>
    </row>
    <row r="32" ht="15.75" customHeight="1">
      <c r="A32" s="8"/>
      <c r="B32" s="45"/>
      <c r="C32" s="46" t="s">
        <v>20</v>
      </c>
      <c r="D32" s="47"/>
      <c r="E32" s="47"/>
      <c r="F32" s="48"/>
      <c r="G32" s="49" t="s">
        <v>3</v>
      </c>
      <c r="H32" s="50" t="s">
        <v>21</v>
      </c>
      <c r="I32" s="51"/>
      <c r="J32" s="51"/>
      <c r="K32" s="51"/>
      <c r="L32" s="51"/>
      <c r="M32" s="52"/>
      <c r="N32" s="306" t="s">
        <v>22</v>
      </c>
      <c r="O32" s="51"/>
      <c r="P32" s="51"/>
      <c r="Q32" s="52"/>
      <c r="R32" s="80"/>
      <c r="S32" s="387"/>
      <c r="T32" s="7"/>
      <c r="U32" s="7"/>
      <c r="V32" s="7"/>
      <c r="W32" s="7"/>
      <c r="X32" s="7"/>
      <c r="Y32" s="7"/>
      <c r="Z32" s="7"/>
      <c r="AA32" s="7"/>
      <c r="AB32" s="7"/>
    </row>
    <row r="33" ht="15.75" customHeight="1">
      <c r="A33" s="8"/>
      <c r="B33" s="55"/>
      <c r="C33" s="56"/>
      <c r="D33" s="57"/>
      <c r="E33" s="57"/>
      <c r="F33" s="58"/>
      <c r="G33" s="59"/>
      <c r="H33" s="60" t="s">
        <v>23</v>
      </c>
      <c r="I33" s="61"/>
      <c r="J33" s="62" t="s">
        <v>24</v>
      </c>
      <c r="K33" s="62" t="s">
        <v>25</v>
      </c>
      <c r="L33" s="60" t="s">
        <v>26</v>
      </c>
      <c r="M33" s="63"/>
      <c r="N33" s="325" t="s">
        <v>23</v>
      </c>
      <c r="O33" s="149" t="s">
        <v>26</v>
      </c>
      <c r="P33" s="62" t="s">
        <v>24</v>
      </c>
      <c r="Q33" s="150" t="s">
        <v>25</v>
      </c>
      <c r="R33" s="80"/>
      <c r="S33" s="387"/>
      <c r="T33" s="7"/>
      <c r="U33" s="7"/>
      <c r="V33" s="7"/>
      <c r="W33" s="7"/>
      <c r="X33" s="7"/>
      <c r="Y33" s="7"/>
      <c r="Z33" s="7"/>
      <c r="AA33" s="7"/>
      <c r="AB33" s="7"/>
    </row>
    <row r="34">
      <c r="A34" s="8"/>
      <c r="B34" s="326" t="s">
        <v>1134</v>
      </c>
      <c r="C34" s="388" t="s">
        <v>1135</v>
      </c>
      <c r="D34" s="51"/>
      <c r="E34" s="51"/>
      <c r="F34" s="221"/>
      <c r="G34" s="261" t="s">
        <v>66</v>
      </c>
      <c r="H34" s="262"/>
      <c r="I34" s="221"/>
      <c r="J34" s="263"/>
      <c r="K34" s="264" t="s">
        <v>42</v>
      </c>
      <c r="L34" s="265"/>
      <c r="M34" s="52"/>
      <c r="N34" s="389"/>
      <c r="O34" s="228"/>
      <c r="P34" s="229"/>
      <c r="Q34" s="330" t="s">
        <v>42</v>
      </c>
      <c r="R34" s="80"/>
      <c r="S34" s="7"/>
      <c r="T34" s="390" t="str">
        <f t="shared" ref="T34:T57" si="1">L34</f>
        <v/>
      </c>
      <c r="U34" s="7"/>
      <c r="V34" s="390" t="str">
        <f t="shared" ref="V34:V57" si="2">C34</f>
        <v>Priorizar os investimentos dos recursos advindos de transferências voluntárias da União para as unidades escolares, cujas eleições para a nomeação dos diretores e diretoras sejam realizadas com base em critérios técnicos de mérito e desempenho, bem como na participação da comunidade escolar;</v>
      </c>
      <c r="W34" s="7"/>
      <c r="X34" s="7"/>
      <c r="Y34" s="7"/>
      <c r="Z34" s="7"/>
      <c r="AA34" s="7"/>
      <c r="AB34" s="7"/>
    </row>
    <row r="35">
      <c r="A35" s="8"/>
      <c r="B35" s="331" t="s">
        <v>1136</v>
      </c>
      <c r="C35" s="391" t="s">
        <v>1137</v>
      </c>
      <c r="D35" s="22"/>
      <c r="E35" s="22"/>
      <c r="F35" s="21"/>
      <c r="G35" s="219" t="s">
        <v>66</v>
      </c>
      <c r="H35" s="24"/>
      <c r="I35" s="5"/>
      <c r="J35" s="84"/>
      <c r="K35" s="212" t="s">
        <v>30</v>
      </c>
      <c r="L35" s="314" t="s">
        <v>1138</v>
      </c>
      <c r="M35" s="75"/>
      <c r="N35" s="76"/>
      <c r="O35" s="77"/>
      <c r="P35" s="78" t="s">
        <v>33</v>
      </c>
      <c r="Q35" s="333" t="s">
        <v>42</v>
      </c>
      <c r="R35" s="80"/>
      <c r="S35" s="7"/>
      <c r="T35" s="390" t="str">
        <f t="shared" si="1"/>
        <v>Dentro das necessidades básicas para o bom desempenho das funções dos orgãos colegiados ligados à educação, está sendo disponibilizada infraestrutura, porém há necessidade de ampliação dos investimentos. </v>
      </c>
      <c r="U35" s="7"/>
      <c r="V35" s="390" t="str">
        <f t="shared" si="2"/>
        <v>Ampliar os programas de apoio e formação aos(às) conselheiros(as) do Conselho de Acompanhamento e Controle Social do Fundo de Manutenção e Desenvolvimento da Educação Básica e de Valorização dos Profissionais da Educação (CACS/FUNDEB), do Conselho de Alimentação Escolar (CAE), do Conselho Municipal de Educação de Londrina (CMEL), conselhos regionais e de outros ligados à Educação, efetivação da distribuição dos recursos para os conselhos ligados a educação, espaço físico adequado, equipamentos e meios de transporte para visitas à rede escolar, com vistas ao bom desempenho de suas funções.</v>
      </c>
      <c r="W35" s="7"/>
      <c r="X35" s="7"/>
      <c r="Y35" s="7"/>
      <c r="Z35" s="7"/>
      <c r="AA35" s="7"/>
      <c r="AB35" s="7"/>
    </row>
    <row r="36">
      <c r="A36" s="8"/>
      <c r="B36" s="331" t="s">
        <v>1139</v>
      </c>
      <c r="C36" s="391" t="s">
        <v>1140</v>
      </c>
      <c r="D36" s="22"/>
      <c r="E36" s="22"/>
      <c r="F36" s="21"/>
      <c r="G36" s="219">
        <v>2017.0</v>
      </c>
      <c r="H36" s="24"/>
      <c r="I36" s="5"/>
      <c r="J36" s="84"/>
      <c r="K36" s="212" t="s">
        <v>42</v>
      </c>
      <c r="L36" s="314" t="s">
        <v>1141</v>
      </c>
      <c r="M36" s="75"/>
      <c r="N36" s="76"/>
      <c r="O36" s="77"/>
      <c r="P36" s="78"/>
      <c r="Q36" s="333" t="s">
        <v>42</v>
      </c>
      <c r="R36" s="80"/>
      <c r="S36" s="7"/>
      <c r="T36" s="390" t="str">
        <f t="shared" si="1"/>
        <v>Audiência pública para constituição do fórum em 2016, organização e estruturação do fórum em 2017, Projeto de lei e tramitação em 2018 e a lei de criação do Fórum Municipal de Educação de Londrina (FMEL) foi aprovada. (LEI Nº 12.839 de 29 de março de 2019)</v>
      </c>
      <c r="U36" s="7"/>
      <c r="V36" s="390" t="str">
        <f t="shared" si="2"/>
        <v>Estimular a participação do Fórum Permanente de Educação no município, com o intuito de coordenar as conferências municipais, bem como efetuar o acompanhamento da execução deste Plano Municipal de educação (PME)</v>
      </c>
      <c r="W36" s="7"/>
      <c r="X36" s="7"/>
      <c r="Y36" s="7"/>
      <c r="Z36" s="7"/>
      <c r="AA36" s="7"/>
      <c r="AB36" s="7"/>
    </row>
    <row r="37">
      <c r="A37" s="8"/>
      <c r="B37" s="331" t="s">
        <v>1142</v>
      </c>
      <c r="C37" s="391" t="s">
        <v>1143</v>
      </c>
      <c r="D37" s="22"/>
      <c r="E37" s="22"/>
      <c r="F37" s="21"/>
      <c r="G37" s="219" t="s">
        <v>66</v>
      </c>
      <c r="H37" s="24"/>
      <c r="I37" s="5"/>
      <c r="J37" s="84"/>
      <c r="K37" s="212" t="s">
        <v>30</v>
      </c>
      <c r="L37" s="314" t="s">
        <v>1144</v>
      </c>
      <c r="M37" s="75"/>
      <c r="N37" s="76"/>
      <c r="O37" s="77"/>
      <c r="P37" s="78"/>
      <c r="Q37" s="333" t="s">
        <v>42</v>
      </c>
      <c r="R37" s="80"/>
      <c r="S37" s="7"/>
      <c r="T37" s="390" t="str">
        <f t="shared" si="1"/>
        <v>APM e APF estão ativas nas unidades da Rede Municipal e Estadual. Grêmios estudantis com pouca representatividade nas unidades do Municipio de Londrina.</v>
      </c>
      <c r="U37" s="7"/>
      <c r="V37" s="390" t="str">
        <f t="shared" si="2"/>
        <v>Estimular em todas as redes de educação básica, a constituição e o fortalecimento de grêmios estudantis e associações de pais, criando, inclusive, espaços adequados e condições de funcionamento nas escolas, e assegurando a sua articulação orgânica com os conselhos escolares, por meio das respectivas representações;</v>
      </c>
      <c r="W37" s="7"/>
      <c r="X37" s="7"/>
      <c r="Y37" s="7"/>
      <c r="Z37" s="7"/>
      <c r="AA37" s="7"/>
      <c r="AB37" s="7"/>
    </row>
    <row r="38">
      <c r="A38" s="8"/>
      <c r="B38" s="331" t="s">
        <v>1145</v>
      </c>
      <c r="C38" s="391" t="s">
        <v>1146</v>
      </c>
      <c r="D38" s="22"/>
      <c r="E38" s="22"/>
      <c r="F38" s="21"/>
      <c r="G38" s="219" t="s">
        <v>66</v>
      </c>
      <c r="H38" s="24"/>
      <c r="I38" s="5"/>
      <c r="J38" s="84"/>
      <c r="K38" s="212" t="s">
        <v>13</v>
      </c>
      <c r="L38" s="314" t="s">
        <v>1147</v>
      </c>
      <c r="M38" s="75"/>
      <c r="N38" s="392" t="s">
        <v>1148</v>
      </c>
      <c r="O38" s="334"/>
      <c r="P38" s="78" t="s">
        <v>33</v>
      </c>
      <c r="Q38" s="333" t="s">
        <v>42</v>
      </c>
      <c r="R38" s="80"/>
      <c r="S38" s="7"/>
      <c r="T38" s="390" t="str">
        <f t="shared" si="1"/>
        <v>Não há setor específico na Rede Municipal de Ensino</v>
      </c>
      <c r="U38" s="7"/>
      <c r="V38" s="390" t="str">
        <f t="shared" si="2"/>
        <v>Estimular a constituição e o fortalecimento de conselhos escolares e conselhos municipais de educação, como instrumentos de participação e fiscalização na gestão escolar e educacional, inclusive por meio de programas de formação de conselheiros, assegurando-se condições de funcionamento autônomo por meio de um setor específico de gestão democrática;</v>
      </c>
      <c r="W38" s="7"/>
      <c r="X38" s="7"/>
      <c r="Y38" s="7"/>
      <c r="Z38" s="7"/>
      <c r="AA38" s="7"/>
      <c r="AB38" s="7"/>
    </row>
    <row r="39">
      <c r="A39" s="8"/>
      <c r="B39" s="331" t="s">
        <v>1149</v>
      </c>
      <c r="C39" s="391" t="s">
        <v>1150</v>
      </c>
      <c r="D39" s="22"/>
      <c r="E39" s="22"/>
      <c r="F39" s="21"/>
      <c r="G39" s="31"/>
      <c r="H39" s="24"/>
      <c r="I39" s="5"/>
      <c r="J39" s="96"/>
      <c r="K39" s="212" t="s">
        <v>30</v>
      </c>
      <c r="L39" s="314" t="s">
        <v>1151</v>
      </c>
      <c r="M39" s="75"/>
      <c r="N39" s="392" t="s">
        <v>1152</v>
      </c>
      <c r="O39" s="334"/>
      <c r="P39" s="78" t="s">
        <v>33</v>
      </c>
      <c r="Q39" s="333" t="s">
        <v>42</v>
      </c>
      <c r="R39" s="80"/>
      <c r="S39" s="7"/>
      <c r="T39" s="390" t="str">
        <f t="shared" si="1"/>
        <v>Este ano houve investimento na formação dos gestores e dos pais por meio Escola de Colegiados, buscando a participação efetivados mesmos.</v>
      </c>
      <c r="U39" s="7"/>
      <c r="V39" s="390" t="str">
        <f t="shared" si="2"/>
        <v>Estimular a participação e a consulta de profissionais da educação, estudantes e seus familiares na formulação dos projetos políticos pedagógicos, currículos escolares, planos de gestão escolar e regimentos escolares, assegurando a participação dos pais na avaliação de docentes e gestores escolares;</v>
      </c>
      <c r="W39" s="7"/>
      <c r="X39" s="7"/>
      <c r="Y39" s="7"/>
      <c r="Z39" s="7"/>
      <c r="AA39" s="7"/>
      <c r="AB39" s="7"/>
    </row>
    <row r="40">
      <c r="A40" s="8"/>
      <c r="B40" s="331" t="s">
        <v>1153</v>
      </c>
      <c r="C40" s="391" t="s">
        <v>1154</v>
      </c>
      <c r="D40" s="22"/>
      <c r="E40" s="22"/>
      <c r="F40" s="21"/>
      <c r="G40" s="31"/>
      <c r="H40" s="24"/>
      <c r="I40" s="5"/>
      <c r="J40" s="84"/>
      <c r="K40" s="212" t="s">
        <v>42</v>
      </c>
      <c r="L40" s="314"/>
      <c r="M40" s="75"/>
      <c r="N40" s="76"/>
      <c r="O40" s="77"/>
      <c r="P40" s="78" t="s">
        <v>33</v>
      </c>
      <c r="Q40" s="333" t="s">
        <v>42</v>
      </c>
      <c r="R40" s="80"/>
      <c r="S40" s="7"/>
      <c r="T40" s="390" t="str">
        <f t="shared" si="1"/>
        <v/>
      </c>
      <c r="U40" s="7"/>
      <c r="V40" s="390" t="str">
        <f t="shared" si="2"/>
        <v>Promover processos de autonomia pedagógica, administrativa e de gestão financeira nos estabelecimentos de ensino;</v>
      </c>
      <c r="W40" s="7"/>
      <c r="X40" s="7"/>
      <c r="Y40" s="7"/>
      <c r="Z40" s="7"/>
      <c r="AA40" s="7"/>
      <c r="AB40" s="7"/>
    </row>
    <row r="41">
      <c r="A41" s="8"/>
      <c r="B41" s="331" t="s">
        <v>1155</v>
      </c>
      <c r="C41" s="391" t="s">
        <v>1156</v>
      </c>
      <c r="D41" s="22"/>
      <c r="E41" s="22"/>
      <c r="F41" s="21"/>
      <c r="G41" s="31"/>
      <c r="H41" s="24"/>
      <c r="I41" s="5"/>
      <c r="J41" s="84"/>
      <c r="K41" s="212" t="s">
        <v>42</v>
      </c>
      <c r="L41" s="314" t="s">
        <v>1157</v>
      </c>
      <c r="M41" s="75"/>
      <c r="N41" s="392" t="s">
        <v>1158</v>
      </c>
      <c r="O41" s="334"/>
      <c r="P41" s="78" t="s">
        <v>44</v>
      </c>
      <c r="Q41" s="333" t="s">
        <v>42</v>
      </c>
      <c r="R41" s="80"/>
      <c r="S41" s="7"/>
      <c r="T41" s="390" t="str">
        <f t="shared" si="1"/>
        <v>Na rede municipal não há prova específica, mas sim um plano de gestão para o mandato.</v>
      </c>
      <c r="U41" s="7"/>
      <c r="V41" s="390" t="str">
        <f t="shared" si="2"/>
        <v>Implantar processo misto de critério técnico de mérito e desempenho com consulta a comunidade escolar como um dos critérios para o provimento da função de diretor e vice-diretor nas unidades escolares da rede municipal.</v>
      </c>
      <c r="W41" s="7"/>
      <c r="X41" s="7"/>
      <c r="Y41" s="7"/>
      <c r="Z41" s="7"/>
      <c r="AA41" s="7"/>
      <c r="AB41" s="7"/>
    </row>
    <row r="42">
      <c r="A42" s="8"/>
      <c r="B42" s="331" t="s">
        <v>1159</v>
      </c>
      <c r="C42" s="391" t="s">
        <v>1160</v>
      </c>
      <c r="D42" s="22"/>
      <c r="E42" s="22"/>
      <c r="F42" s="21"/>
      <c r="G42" s="31"/>
      <c r="H42" s="24"/>
      <c r="I42" s="5"/>
      <c r="J42" s="84"/>
      <c r="K42" s="212" t="s">
        <v>42</v>
      </c>
      <c r="L42" s="314" t="s">
        <v>1161</v>
      </c>
      <c r="M42" s="75"/>
      <c r="N42" s="76" t="s">
        <v>1162</v>
      </c>
      <c r="O42" s="77"/>
      <c r="P42" s="78" t="s">
        <v>33</v>
      </c>
      <c r="Q42" s="333" t="s">
        <v>42</v>
      </c>
      <c r="R42" s="80"/>
      <c r="S42" s="7"/>
      <c r="T42" s="390" t="str">
        <f t="shared" si="1"/>
        <v>Na rede municipal há regulamentação e desenvolvimento da Escola de Gestores (Decreto 1114/2017)</v>
      </c>
      <c r="U42" s="7"/>
      <c r="V42" s="390" t="str">
        <f t="shared" si="2"/>
        <v>Aprimorar o programa de formação preparatória para diretores e vice-diretores, bem como formação continuada para os mesmos.</v>
      </c>
      <c r="W42" s="7"/>
      <c r="X42" s="7"/>
      <c r="Y42" s="7"/>
      <c r="Z42" s="7"/>
      <c r="AA42" s="7"/>
      <c r="AB42" s="7"/>
    </row>
    <row r="43">
      <c r="A43" s="8"/>
      <c r="B43" s="331" t="s">
        <v>1163</v>
      </c>
      <c r="C43" s="391" t="s">
        <v>1164</v>
      </c>
      <c r="D43" s="22"/>
      <c r="E43" s="22"/>
      <c r="F43" s="21"/>
      <c r="G43" s="219" t="s">
        <v>430</v>
      </c>
      <c r="H43" s="24"/>
      <c r="I43" s="5"/>
      <c r="J43" s="84"/>
      <c r="K43" s="212" t="s">
        <v>42</v>
      </c>
      <c r="L43" s="314" t="s">
        <v>1165</v>
      </c>
      <c r="M43" s="75"/>
      <c r="N43" s="392" t="s">
        <v>1166</v>
      </c>
      <c r="O43" s="334"/>
      <c r="P43" s="78" t="s">
        <v>44</v>
      </c>
      <c r="Q43" s="333" t="s">
        <v>42</v>
      </c>
      <c r="R43" s="80"/>
      <c r="S43" s="7"/>
      <c r="T43" s="390" t="str">
        <f t="shared" si="1"/>
        <v>Há regulamentação (Decreto Municipal nº 1043 de 30/08/2017) especifica para a rede municipal e estadual pública. Rede particular não há. </v>
      </c>
      <c r="U43" s="7"/>
      <c r="V43" s="390" t="str">
        <f t="shared" si="2"/>
        <v>Garantir, através de dispositivos legais, consulta à comunidade escolar, para escolha do (a) diretor (a) das unidades escolares, respeitadas as peculiaridades do setor privado e das instituições conveniadas;</v>
      </c>
      <c r="W43" s="7"/>
      <c r="X43" s="7"/>
      <c r="Y43" s="7"/>
      <c r="Z43" s="7"/>
      <c r="AA43" s="7"/>
      <c r="AB43" s="7"/>
    </row>
    <row r="44">
      <c r="A44" s="8"/>
      <c r="B44" s="331" t="s">
        <v>1167</v>
      </c>
      <c r="C44" s="391" t="s">
        <v>1168</v>
      </c>
      <c r="D44" s="22"/>
      <c r="E44" s="22"/>
      <c r="F44" s="21"/>
      <c r="G44" s="219" t="s">
        <v>66</v>
      </c>
      <c r="H44" s="266"/>
      <c r="I44" s="5"/>
      <c r="J44" s="84"/>
      <c r="K44" s="212" t="s">
        <v>42</v>
      </c>
      <c r="L44" s="314" t="s">
        <v>1169</v>
      </c>
      <c r="M44" s="75"/>
      <c r="N44" s="392" t="s">
        <v>1170</v>
      </c>
      <c r="O44" s="334"/>
      <c r="P44" s="78" t="s">
        <v>33</v>
      </c>
      <c r="Q44" s="333" t="s">
        <v>42</v>
      </c>
      <c r="R44" s="80"/>
      <c r="S44" s="7"/>
      <c r="T44" s="390" t="str">
        <f t="shared" si="1"/>
        <v>Fortalecer os mecanismos de transparência dos recursos gestados pela Associação de Pais das unidades escolares. Divulgação de maneira mais efetiva das Audiências Públicas para a prestações de contas do municipio, com a prestação de contas especifica da Educação mais detalhada.</v>
      </c>
      <c r="U44" s="7"/>
      <c r="V44" s="390" t="str">
        <f t="shared" si="2"/>
        <v>Realizar prestação de contas periódicas envolvendo a comunidade escolar para demonstrar os valores de todos os recursos da educação e sua aplicação;</v>
      </c>
      <c r="W44" s="7"/>
      <c r="X44" s="7"/>
      <c r="Y44" s="7"/>
      <c r="Z44" s="7"/>
      <c r="AA44" s="7"/>
      <c r="AB44" s="7"/>
    </row>
    <row r="45">
      <c r="A45" s="8"/>
      <c r="B45" s="331" t="s">
        <v>1171</v>
      </c>
      <c r="C45" s="391" t="s">
        <v>1172</v>
      </c>
      <c r="D45" s="22"/>
      <c r="E45" s="22"/>
      <c r="F45" s="21"/>
      <c r="G45" s="31"/>
      <c r="H45" s="24"/>
      <c r="I45" s="5"/>
      <c r="J45" s="84"/>
      <c r="K45" s="212" t="s">
        <v>42</v>
      </c>
      <c r="L45" s="314" t="s">
        <v>1173</v>
      </c>
      <c r="M45" s="75"/>
      <c r="N45" s="76"/>
      <c r="O45" s="77"/>
      <c r="P45" s="78" t="s">
        <v>33</v>
      </c>
      <c r="Q45" s="333" t="s">
        <v>42</v>
      </c>
      <c r="R45" s="80"/>
      <c r="S45" s="7"/>
      <c r="T45" s="390" t="str">
        <f t="shared" si="1"/>
        <v>A SME promove ações e projetos e trabalha com a rede de apoio intersetorial </v>
      </c>
      <c r="U45" s="7"/>
      <c r="V45" s="390" t="str">
        <f t="shared" si="2"/>
        <v>Incentivar ações conjuntas entre pais e professores com relação ao combate à evasão escolar, articuladas às políticas de saúde física e mental, (primeiros socorros, educação sexual, meio ambiente, etc.) moradia, lazer, segurança, violência (inclusive doméstica e familiar) e outros temas de interesse da comunidade escolar, através de projeto de orientação e formação junto aos professores, funcionários, alunos e familiares;</v>
      </c>
      <c r="W45" s="7"/>
      <c r="X45" s="7"/>
      <c r="Y45" s="7"/>
      <c r="Z45" s="7"/>
      <c r="AA45" s="7"/>
      <c r="AB45" s="7"/>
    </row>
    <row r="46">
      <c r="A46" s="8"/>
      <c r="B46" s="331" t="s">
        <v>1174</v>
      </c>
      <c r="C46" s="391" t="s">
        <v>1175</v>
      </c>
      <c r="D46" s="22"/>
      <c r="E46" s="22"/>
      <c r="F46" s="21"/>
      <c r="G46" s="31"/>
      <c r="H46" s="24"/>
      <c r="I46" s="5"/>
      <c r="J46" s="84"/>
      <c r="K46" s="212" t="s">
        <v>42</v>
      </c>
      <c r="L46" s="314" t="s">
        <v>1176</v>
      </c>
      <c r="M46" s="75"/>
      <c r="N46" s="392" t="s">
        <v>1177</v>
      </c>
      <c r="O46" s="334"/>
      <c r="P46" s="78" t="s">
        <v>33</v>
      </c>
      <c r="Q46" s="333" t="s">
        <v>42</v>
      </c>
      <c r="R46" s="80"/>
      <c r="S46" s="7"/>
      <c r="T46" s="390" t="str">
        <f t="shared" si="1"/>
        <v>Estão sendo realizados estudos e estratégias para a segurança fisíca e patrimonial, bem como projetos pedagógicos nas unidades municipais (GM Mirim, Agente de Trânsito Mirim e PM Proerd, Patrulha Escolar e Escola Segura).</v>
      </c>
      <c r="U46" s="7"/>
      <c r="V46" s="390" t="str">
        <f t="shared" si="2"/>
        <v>Estabelecer e fortalecer parcerias com a Guarda Municipal, Polícia Militar e a comunidade, visando ações preventivas à segurança escolar física e patrimonial;</v>
      </c>
      <c r="W46" s="7"/>
      <c r="X46" s="7"/>
      <c r="Y46" s="7"/>
      <c r="Z46" s="7"/>
      <c r="AA46" s="7"/>
      <c r="AB46" s="7"/>
    </row>
    <row r="47">
      <c r="A47" s="8"/>
      <c r="B47" s="331" t="s">
        <v>1178</v>
      </c>
      <c r="C47" s="391" t="s">
        <v>1179</v>
      </c>
      <c r="D47" s="22"/>
      <c r="E47" s="22"/>
      <c r="F47" s="21"/>
      <c r="G47" s="219">
        <v>2024.0</v>
      </c>
      <c r="H47" s="24"/>
      <c r="I47" s="5"/>
      <c r="J47" s="96"/>
      <c r="K47" s="212" t="s">
        <v>30</v>
      </c>
      <c r="L47" s="314" t="s">
        <v>1180</v>
      </c>
      <c r="M47" s="75"/>
      <c r="N47" s="76"/>
      <c r="O47" s="77" t="s">
        <v>1181</v>
      </c>
      <c r="P47" s="78"/>
      <c r="Q47" s="333" t="s">
        <v>13</v>
      </c>
      <c r="R47" s="80"/>
      <c r="S47" s="7"/>
      <c r="T47" s="390" t="str">
        <f t="shared" si="1"/>
        <v>Há estudos e projetos para implantação.</v>
      </c>
      <c r="U47" s="7"/>
      <c r="V47" s="390" t="str">
        <f t="shared" si="2"/>
        <v>Criar um sistema de gestão informatizado que integre todas as informações da Secretaria Municipal de Educação;</v>
      </c>
      <c r="W47" s="7"/>
      <c r="X47" s="7"/>
      <c r="Y47" s="7"/>
      <c r="Z47" s="7"/>
      <c r="AA47" s="7"/>
      <c r="AB47" s="7"/>
    </row>
    <row r="48">
      <c r="A48" s="8"/>
      <c r="B48" s="331" t="s">
        <v>1182</v>
      </c>
      <c r="C48" s="391" t="s">
        <v>1183</v>
      </c>
      <c r="D48" s="22"/>
      <c r="E48" s="22"/>
      <c r="F48" s="21"/>
      <c r="G48" s="219" t="s">
        <v>66</v>
      </c>
      <c r="H48" s="24"/>
      <c r="I48" s="5"/>
      <c r="J48" s="84"/>
      <c r="K48" s="212" t="s">
        <v>30</v>
      </c>
      <c r="L48" s="314" t="s">
        <v>1184</v>
      </c>
      <c r="M48" s="75"/>
      <c r="N48" s="76"/>
      <c r="O48" s="77" t="s">
        <v>1185</v>
      </c>
      <c r="P48" s="78"/>
      <c r="Q48" s="333" t="s">
        <v>30</v>
      </c>
      <c r="R48" s="80"/>
      <c r="S48" s="7"/>
      <c r="T48" s="390" t="str">
        <f t="shared" si="1"/>
        <v>Necessidade da ampliação da divulgação periódica das informações e documentos do sistema municipal</v>
      </c>
      <c r="U48" s="7"/>
      <c r="V48" s="390" t="str">
        <f t="shared" si="2"/>
        <v>Divulgar as ações, informações e documentos do Sistema Municipal de Ensino, a partir da aprovação deste plano, possibilitando audiências públicas e fóruns permanentes de discussão com instituições, organizações não governamentais (ONGs), entidades e movimentos sociais ligados à educação;</v>
      </c>
      <c r="W48" s="7"/>
      <c r="X48" s="7"/>
      <c r="Y48" s="7"/>
      <c r="Z48" s="7"/>
      <c r="AA48" s="7"/>
      <c r="AB48" s="7"/>
    </row>
    <row r="49">
      <c r="A49" s="8"/>
      <c r="B49" s="331" t="s">
        <v>1186</v>
      </c>
      <c r="C49" s="391" t="s">
        <v>1187</v>
      </c>
      <c r="D49" s="22"/>
      <c r="E49" s="22"/>
      <c r="F49" s="21"/>
      <c r="G49" s="219" t="s">
        <v>66</v>
      </c>
      <c r="H49" s="24"/>
      <c r="I49" s="5"/>
      <c r="J49" s="84"/>
      <c r="K49" s="212" t="s">
        <v>30</v>
      </c>
      <c r="L49" s="314" t="s">
        <v>1188</v>
      </c>
      <c r="M49" s="75"/>
      <c r="N49" s="76"/>
      <c r="O49" s="77"/>
      <c r="P49" s="78" t="s">
        <v>33</v>
      </c>
      <c r="Q49" s="333" t="s">
        <v>42</v>
      </c>
      <c r="R49" s="80"/>
      <c r="S49" s="7"/>
      <c r="T49" s="390" t="str">
        <f t="shared" si="1"/>
        <v>Na rede municipal  temos a avaliação sistemitica com previsão de aplicação uma vez ao ano e a prova paraná que é da esfera estadual. </v>
      </c>
      <c r="U49" s="7"/>
      <c r="V49" s="390" t="str">
        <f t="shared" si="2"/>
        <v>Aprimorar a avaliação sistêmica, no sentido de diagnosticar, sem caráter classificatório, o contexto educacional nas unidades escolares da rede municipal, visando a melhoria na qualidade do ensino;</v>
      </c>
      <c r="W49" s="7"/>
      <c r="X49" s="7"/>
      <c r="Y49" s="7"/>
      <c r="Z49" s="7"/>
      <c r="AA49" s="7"/>
      <c r="AB49" s="7"/>
    </row>
    <row r="50">
      <c r="A50" s="8"/>
      <c r="B50" s="331" t="s">
        <v>1189</v>
      </c>
      <c r="C50" s="391" t="s">
        <v>1190</v>
      </c>
      <c r="D50" s="22"/>
      <c r="E50" s="22"/>
      <c r="F50" s="21"/>
      <c r="G50" s="219">
        <v>2020.0</v>
      </c>
      <c r="H50" s="24"/>
      <c r="I50" s="5"/>
      <c r="J50" s="84"/>
      <c r="K50" s="212" t="s">
        <v>42</v>
      </c>
      <c r="L50" s="314" t="s">
        <v>1191</v>
      </c>
      <c r="M50" s="75"/>
      <c r="N50" s="392" t="s">
        <v>1192</v>
      </c>
      <c r="O50" s="334"/>
      <c r="P50" s="78" t="s">
        <v>44</v>
      </c>
      <c r="Q50" s="333" t="s">
        <v>42</v>
      </c>
      <c r="R50" s="80"/>
      <c r="S50" s="7"/>
      <c r="T50" s="390" t="str">
        <f t="shared" si="1"/>
        <v>Contemplado no referencial curricular do Paraná, em 2019 haverá o alinhamento dos PPPs.</v>
      </c>
      <c r="U50" s="7"/>
      <c r="V50" s="390" t="str">
        <f t="shared" si="2"/>
        <v>Promover articulação do currículo entre os níveis da educação básica, no sentido de atender a legislação no que tange ao acesso, permanência, qualidade e continuidade dos estudos, refletindo assim a democratização do ensino;</v>
      </c>
      <c r="W50" s="7"/>
      <c r="X50" s="7"/>
      <c r="Y50" s="7"/>
      <c r="Z50" s="7"/>
      <c r="AA50" s="7"/>
      <c r="AB50" s="7"/>
    </row>
    <row r="51">
      <c r="A51" s="8"/>
      <c r="B51" s="331" t="s">
        <v>1193</v>
      </c>
      <c r="C51" s="391" t="s">
        <v>1194</v>
      </c>
      <c r="D51" s="22"/>
      <c r="E51" s="22"/>
      <c r="F51" s="21"/>
      <c r="G51" s="219" t="s">
        <v>66</v>
      </c>
      <c r="H51" s="24"/>
      <c r="I51" s="5"/>
      <c r="J51" s="84"/>
      <c r="K51" s="212" t="s">
        <v>30</v>
      </c>
      <c r="L51" s="314" t="s">
        <v>1195</v>
      </c>
      <c r="M51" s="75"/>
      <c r="N51" s="76"/>
      <c r="O51" s="236" t="s">
        <v>1196</v>
      </c>
      <c r="P51" s="78"/>
      <c r="Q51" s="333"/>
      <c r="R51" s="80"/>
      <c r="S51" s="7"/>
      <c r="T51" s="390" t="str">
        <f t="shared" si="1"/>
        <v>Toda demanda manifesta obrigatória é atendida, porém, em muitos casos é necessário exceder o número de alunos por docente.  </v>
      </c>
      <c r="U51" s="7"/>
      <c r="V51" s="390" t="str">
        <f t="shared" si="2"/>
        <v>Garantir o número de matrículas efetivas por turma em cada unidade escolar, de acordo com a legislação vigente;</v>
      </c>
      <c r="W51" s="7"/>
      <c r="X51" s="7"/>
      <c r="Y51" s="7"/>
      <c r="Z51" s="7"/>
      <c r="AA51" s="7"/>
      <c r="AB51" s="7"/>
    </row>
    <row r="52">
      <c r="A52" s="8"/>
      <c r="B52" s="331" t="s">
        <v>1197</v>
      </c>
      <c r="C52" s="391" t="s">
        <v>1198</v>
      </c>
      <c r="D52" s="22"/>
      <c r="E52" s="22"/>
      <c r="F52" s="21"/>
      <c r="G52" s="219" t="s">
        <v>66</v>
      </c>
      <c r="H52" s="24"/>
      <c r="I52" s="5"/>
      <c r="J52" s="84"/>
      <c r="K52" s="212" t="s">
        <v>13</v>
      </c>
      <c r="L52" s="314" t="s">
        <v>1199</v>
      </c>
      <c r="M52" s="75"/>
      <c r="N52" s="76"/>
      <c r="O52" s="77"/>
      <c r="P52" s="78"/>
      <c r="Q52" s="333" t="s">
        <v>42</v>
      </c>
      <c r="R52" s="80"/>
      <c r="S52" s="7"/>
      <c r="T52" s="390" t="str">
        <f t="shared" si="1"/>
        <v>A divulgação é realizada para a sociedade em geral por meio das mídias </v>
      </c>
      <c r="U52" s="7"/>
      <c r="V52" s="390" t="str">
        <f t="shared" si="2"/>
        <v>Acompanhar e divulgar bienalmente os resultados do Índice de Desenvolvimento da Educação Básica (IDEB) das escolas das redes públicas de educação básica e do sistema de ensino do município de Londrina, por meio de fóruns permanentes de discussão com instituições, entidades e movimentos sociais ligados à educação;</v>
      </c>
      <c r="W52" s="7"/>
      <c r="X52" s="7"/>
      <c r="Y52" s="7"/>
      <c r="Z52" s="7"/>
      <c r="AA52" s="7"/>
      <c r="AB52" s="7"/>
    </row>
    <row r="53">
      <c r="A53" s="8"/>
      <c r="B53" s="331" t="s">
        <v>1200</v>
      </c>
      <c r="C53" s="391" t="s">
        <v>1201</v>
      </c>
      <c r="D53" s="22"/>
      <c r="E53" s="22"/>
      <c r="F53" s="21"/>
      <c r="G53" s="219" t="s">
        <v>66</v>
      </c>
      <c r="H53" s="24"/>
      <c r="I53" s="5"/>
      <c r="J53" s="84"/>
      <c r="K53" s="212" t="s">
        <v>42</v>
      </c>
      <c r="L53" s="314" t="s">
        <v>1202</v>
      </c>
      <c r="M53" s="75"/>
      <c r="N53" s="76"/>
      <c r="O53" s="77"/>
      <c r="P53" s="78"/>
      <c r="Q53" s="333" t="s">
        <v>42</v>
      </c>
      <c r="R53" s="80"/>
      <c r="S53" s="7"/>
      <c r="T53" s="390" t="str">
        <f t="shared" si="1"/>
        <v>EJA e projetos (JEPP, Conselhos Escolares, APMs)</v>
      </c>
      <c r="U53" s="7"/>
      <c r="V53" s="390" t="str">
        <f t="shared" si="2"/>
        <v>Mobilizar as famílias e setores da sociedade civil, articulando a educação formal com experiências de educação popular e cidadã, com o propósito de que a educação seja assumida como responsabilidade de todos e de ampliar o controle social sobre o cumprimento das políticas públicas educacionais;</v>
      </c>
      <c r="W53" s="7"/>
      <c r="X53" s="7"/>
      <c r="Y53" s="7"/>
      <c r="Z53" s="7"/>
      <c r="AA53" s="7"/>
      <c r="AB53" s="7"/>
    </row>
    <row r="54">
      <c r="A54" s="8"/>
      <c r="B54" s="331" t="s">
        <v>1203</v>
      </c>
      <c r="C54" s="391" t="s">
        <v>1204</v>
      </c>
      <c r="D54" s="22"/>
      <c r="E54" s="22"/>
      <c r="F54" s="21"/>
      <c r="G54" s="219" t="s">
        <v>66</v>
      </c>
      <c r="H54" s="24"/>
      <c r="I54" s="5"/>
      <c r="J54" s="84"/>
      <c r="K54" s="212" t="s">
        <v>42</v>
      </c>
      <c r="L54" s="314" t="s">
        <v>1205</v>
      </c>
      <c r="M54" s="75"/>
      <c r="N54" s="392" t="s">
        <v>1206</v>
      </c>
      <c r="O54" s="334"/>
      <c r="P54" s="78" t="s">
        <v>33</v>
      </c>
      <c r="Q54" s="333" t="s">
        <v>42</v>
      </c>
      <c r="R54" s="80"/>
      <c r="S54" s="7"/>
      <c r="T54" s="390" t="str">
        <f t="shared" si="1"/>
        <v>No âmbito municipal é realizado por meio da Escola de Gestores</v>
      </c>
      <c r="U54" s="7"/>
      <c r="V54" s="390" t="str">
        <f t="shared" si="2"/>
        <v>Fortalecer e ampliar programas de formação continuada de gestores escolares, buscando, inclusive, parcerias com as Instituições públicas de ensino superior;</v>
      </c>
      <c r="W54" s="7"/>
      <c r="X54" s="7"/>
      <c r="Y54" s="7"/>
      <c r="Z54" s="7"/>
      <c r="AA54" s="7"/>
      <c r="AB54" s="7"/>
    </row>
    <row r="55">
      <c r="A55" s="8"/>
      <c r="B55" s="331" t="s">
        <v>1207</v>
      </c>
      <c r="C55" s="391" t="s">
        <v>1208</v>
      </c>
      <c r="D55" s="22"/>
      <c r="E55" s="22"/>
      <c r="F55" s="21"/>
      <c r="G55" s="219" t="s">
        <v>66</v>
      </c>
      <c r="H55" s="24"/>
      <c r="I55" s="5"/>
      <c r="J55" s="96"/>
      <c r="K55" s="212" t="s">
        <v>42</v>
      </c>
      <c r="L55" s="314"/>
      <c r="M55" s="75"/>
      <c r="N55" s="76"/>
      <c r="O55" s="77"/>
      <c r="P55" s="78"/>
      <c r="Q55" s="333" t="s">
        <v>42</v>
      </c>
      <c r="R55" s="80"/>
      <c r="S55" s="7"/>
      <c r="T55" s="390" t="str">
        <f t="shared" si="1"/>
        <v/>
      </c>
      <c r="U55" s="7"/>
      <c r="V55" s="390" t="str">
        <f t="shared" si="2"/>
        <v>Garantir o respeito aos direitos das minorias dentro das unidades escolares através da promoção de parcerias e ações entre poder público e sociedade civil.</v>
      </c>
      <c r="W55" s="7"/>
      <c r="X55" s="7"/>
      <c r="Y55" s="7"/>
      <c r="Z55" s="7"/>
      <c r="AA55" s="7"/>
      <c r="AB55" s="7"/>
    </row>
    <row r="56">
      <c r="A56" s="8"/>
      <c r="B56" s="331" t="s">
        <v>1209</v>
      </c>
      <c r="C56" s="391" t="s">
        <v>1210</v>
      </c>
      <c r="D56" s="22"/>
      <c r="E56" s="22"/>
      <c r="F56" s="21"/>
      <c r="G56" s="219" t="s">
        <v>66</v>
      </c>
      <c r="H56" s="24"/>
      <c r="I56" s="5"/>
      <c r="J56" s="84"/>
      <c r="K56" s="212" t="s">
        <v>30</v>
      </c>
      <c r="L56" s="314" t="s">
        <v>1211</v>
      </c>
      <c r="M56" s="75"/>
      <c r="N56" s="392" t="s">
        <v>1212</v>
      </c>
      <c r="O56" s="334"/>
      <c r="P56" s="78" t="s">
        <v>33</v>
      </c>
      <c r="Q56" s="333" t="s">
        <v>42</v>
      </c>
      <c r="R56" s="80"/>
      <c r="S56" s="7"/>
      <c r="T56" s="390" t="str">
        <f t="shared" si="1"/>
        <v>Na rede municipal há necessidade de promover avaliação do plano gestor junto aos órgãos colegiados.</v>
      </c>
      <c r="U56" s="7"/>
      <c r="V56" s="390" t="str">
        <f t="shared" si="2"/>
        <v>Promover encontros para elaboração coletiva do plano de ação anual gestor, juntamente com os órgãos colegiados;</v>
      </c>
      <c r="W56" s="7"/>
      <c r="X56" s="7"/>
      <c r="Y56" s="7"/>
      <c r="Z56" s="7"/>
      <c r="AA56" s="7"/>
      <c r="AB56" s="7"/>
    </row>
    <row r="57">
      <c r="A57" s="17"/>
      <c r="B57" s="393"/>
      <c r="C57" s="394"/>
      <c r="D57" s="57"/>
      <c r="E57" s="57"/>
      <c r="F57" s="58"/>
      <c r="G57" s="302" t="s">
        <v>66</v>
      </c>
      <c r="H57" s="102"/>
      <c r="I57" s="61"/>
      <c r="J57" s="103"/>
      <c r="K57" s="309" t="s">
        <v>13</v>
      </c>
      <c r="L57" s="395" t="s">
        <v>1213</v>
      </c>
      <c r="M57" s="166"/>
      <c r="N57" s="258"/>
      <c r="O57" s="243"/>
      <c r="P57" s="244"/>
      <c r="Q57" s="341"/>
      <c r="R57" s="80"/>
      <c r="S57" s="7"/>
      <c r="T57" s="390" t="str">
        <f t="shared" si="1"/>
        <v>Os repasses são realizados apenas por meio dos programas do FNDE - PDDE e ações. Não há aprovação Legal de repasse financeiro para o Fundo Rotativo.</v>
      </c>
      <c r="U57" s="7"/>
      <c r="V57" s="390" t="str">
        <f t="shared" si="2"/>
        <v/>
      </c>
      <c r="W57" s="7"/>
      <c r="X57" s="7"/>
      <c r="Y57" s="7"/>
      <c r="Z57" s="7"/>
      <c r="AA57" s="7"/>
      <c r="AB57" s="7"/>
    </row>
    <row r="58" ht="15.75" customHeight="1">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row>
    <row r="59" ht="15.75" customHeight="1">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row>
    <row r="60" ht="15.75" customHeight="1">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row>
    <row r="61" ht="15.75" customHeight="1">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row>
    <row r="62" ht="15.75" customHeight="1">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row>
    <row r="63" ht="15.75" customHeight="1">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row>
    <row r="64" ht="15.75" customHeight="1">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row>
    <row r="65" ht="15.75" customHeight="1">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row>
    <row r="66" ht="15.75" customHeight="1">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row>
    <row r="67" ht="15.75" customHeight="1">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row>
    <row r="68" ht="15.75" customHeight="1">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row>
    <row r="69" ht="15.75" customHeight="1">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row>
    <row r="70" ht="15.75" customHeight="1">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row>
    <row r="71" ht="15.75" customHeight="1">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row>
    <row r="72" ht="15.75" customHeight="1">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row>
    <row r="73" ht="15.75" customHeight="1">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row>
    <row r="74" ht="15.75" customHeight="1">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row>
    <row r="75" ht="15.75" customHeight="1">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row>
    <row r="76" ht="15.75" customHeight="1">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row>
    <row r="77" ht="15.75" customHeight="1">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row>
    <row r="78" ht="15.75" customHeight="1">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row>
    <row r="79" ht="15.75" customHeight="1">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row>
    <row r="80" ht="15.75" customHeight="1">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row>
    <row r="81" ht="15.75" customHeight="1">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row>
    <row r="82" ht="15.75" customHeight="1">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row>
    <row r="83" ht="15.75" customHeight="1">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row>
    <row r="84" ht="15.75" customHeight="1">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row>
    <row r="85" ht="15.75" customHeight="1">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row>
    <row r="86" ht="15.75" customHeight="1">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row>
    <row r="87" ht="15.75" customHeight="1">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row>
    <row r="88" ht="15.75" customHeight="1">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row>
    <row r="89" ht="15.75" customHeight="1">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row>
    <row r="90" ht="15.75" customHeight="1">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row>
    <row r="91" ht="15.75" customHeight="1">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row>
    <row r="92" ht="15.75" customHeight="1">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row>
    <row r="93" ht="15.75" customHeight="1">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row>
    <row r="94" ht="15.75" customHeight="1">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row>
    <row r="95" ht="15.75" customHeight="1">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row>
    <row r="96" ht="15.75" customHeight="1">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row>
    <row r="97" ht="15.75" customHeight="1">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row>
    <row r="98" ht="15.75" customHeight="1">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row>
    <row r="99" ht="15.75" customHeight="1">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row>
    <row r="100" ht="15.75" customHeight="1">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row>
    <row r="101" ht="15.75" customHeight="1">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row>
    <row r="102" ht="15.75" customHeight="1">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row>
    <row r="103" ht="15.75" customHeight="1">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row>
    <row r="104" ht="15.75" customHeight="1">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row>
    <row r="105" ht="15.75" customHeight="1">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row>
    <row r="106" ht="15.75" customHeight="1">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row>
    <row r="107" ht="15.75" customHeight="1">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row>
    <row r="108" ht="15.75" customHeight="1">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row>
    <row r="109" ht="15.75" customHeight="1">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row>
    <row r="110" ht="15.75" customHeight="1">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row>
    <row r="111" ht="15.75" customHeight="1">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row>
    <row r="112" ht="15.75" customHeight="1">
      <c r="A112" s="396"/>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row>
    <row r="113" ht="15.75" customHeight="1">
      <c r="A113" s="396"/>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c r="Y113" s="396"/>
      <c r="Z113" s="396"/>
      <c r="AA113" s="396"/>
      <c r="AB113" s="396"/>
    </row>
    <row r="114" ht="15.75" customHeight="1">
      <c r="A114" s="396"/>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row>
    <row r="115" ht="15.75" customHeight="1">
      <c r="A115" s="396"/>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row>
    <row r="116" ht="15.75" customHeight="1">
      <c r="A116" s="396"/>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c r="Y116" s="396"/>
      <c r="Z116" s="396"/>
      <c r="AA116" s="396"/>
      <c r="AB116" s="396"/>
    </row>
    <row r="117" ht="15.75" customHeight="1">
      <c r="A117" s="396"/>
      <c r="B117" s="396"/>
      <c r="C117" s="396"/>
      <c r="D117" s="396"/>
      <c r="E117" s="396"/>
      <c r="F117" s="396"/>
      <c r="G117" s="396"/>
      <c r="H117" s="396"/>
      <c r="I117" s="396"/>
      <c r="J117" s="396"/>
      <c r="K117" s="396"/>
      <c r="L117" s="396"/>
      <c r="M117" s="396"/>
      <c r="N117" s="396"/>
      <c r="O117" s="396"/>
      <c r="P117" s="396"/>
      <c r="Q117" s="396"/>
      <c r="R117" s="396"/>
      <c r="S117" s="396"/>
      <c r="T117" s="396"/>
      <c r="U117" s="396"/>
      <c r="V117" s="396"/>
      <c r="W117" s="396"/>
      <c r="X117" s="396"/>
      <c r="Y117" s="396"/>
      <c r="Z117" s="396"/>
      <c r="AA117" s="396"/>
      <c r="AB117" s="396"/>
    </row>
    <row r="118" ht="15.75" customHeight="1">
      <c r="A118" s="396"/>
      <c r="B118" s="396"/>
      <c r="C118" s="396"/>
      <c r="D118" s="396"/>
      <c r="E118" s="396"/>
      <c r="F118" s="396"/>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row>
    <row r="119" ht="15.75" customHeight="1">
      <c r="A119" s="396"/>
      <c r="B119" s="396"/>
      <c r="C119" s="396"/>
      <c r="D119" s="396"/>
      <c r="E119" s="396"/>
      <c r="F119" s="396"/>
      <c r="G119" s="396"/>
      <c r="H119" s="396"/>
      <c r="I119" s="396"/>
      <c r="J119" s="396"/>
      <c r="K119" s="396"/>
      <c r="L119" s="396"/>
      <c r="M119" s="396"/>
      <c r="N119" s="396"/>
      <c r="O119" s="396"/>
      <c r="P119" s="396"/>
      <c r="Q119" s="396"/>
      <c r="R119" s="396"/>
      <c r="S119" s="396"/>
      <c r="T119" s="396"/>
      <c r="U119" s="396"/>
      <c r="V119" s="396"/>
      <c r="W119" s="396"/>
      <c r="X119" s="396"/>
      <c r="Y119" s="396"/>
      <c r="Z119" s="396"/>
      <c r="AA119" s="396"/>
      <c r="AB119" s="396"/>
    </row>
    <row r="120" ht="15.75" customHeight="1">
      <c r="A120" s="396"/>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row>
    <row r="121" ht="15.75" customHeight="1">
      <c r="A121" s="396"/>
      <c r="B121" s="396"/>
      <c r="C121" s="396"/>
      <c r="D121" s="396"/>
      <c r="E121" s="396"/>
      <c r="F121" s="396"/>
      <c r="G121" s="396"/>
      <c r="H121" s="396"/>
      <c r="I121" s="396"/>
      <c r="J121" s="396"/>
      <c r="K121" s="396"/>
      <c r="L121" s="396"/>
      <c r="M121" s="396"/>
      <c r="N121" s="396"/>
      <c r="O121" s="396"/>
      <c r="P121" s="396"/>
      <c r="Q121" s="396"/>
      <c r="R121" s="396"/>
      <c r="S121" s="396"/>
      <c r="T121" s="396"/>
      <c r="U121" s="396"/>
      <c r="V121" s="396"/>
      <c r="W121" s="396"/>
      <c r="X121" s="396"/>
      <c r="Y121" s="396"/>
      <c r="Z121" s="396"/>
      <c r="AA121" s="396"/>
      <c r="AB121" s="396"/>
    </row>
    <row r="122" ht="15.75" customHeight="1">
      <c r="A122" s="396"/>
      <c r="B122" s="396"/>
      <c r="C122" s="396"/>
      <c r="D122" s="396"/>
      <c r="E122" s="396"/>
      <c r="F122" s="396"/>
      <c r="G122" s="396"/>
      <c r="H122" s="396"/>
      <c r="I122" s="396"/>
      <c r="J122" s="396"/>
      <c r="K122" s="396"/>
      <c r="L122" s="396"/>
      <c r="M122" s="396"/>
      <c r="N122" s="396"/>
      <c r="O122" s="396"/>
      <c r="P122" s="396"/>
      <c r="Q122" s="396"/>
      <c r="R122" s="396"/>
      <c r="S122" s="396"/>
      <c r="T122" s="396"/>
      <c r="U122" s="396"/>
      <c r="V122" s="396"/>
      <c r="W122" s="396"/>
      <c r="X122" s="396"/>
      <c r="Y122" s="396"/>
      <c r="Z122" s="396"/>
      <c r="AA122" s="396"/>
      <c r="AB122" s="396"/>
    </row>
    <row r="123" ht="15.75" customHeight="1">
      <c r="A123" s="396"/>
      <c r="B123" s="396"/>
      <c r="C123" s="396"/>
      <c r="D123" s="396"/>
      <c r="E123" s="396"/>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row>
    <row r="124" ht="15.75" customHeight="1">
      <c r="A124" s="396"/>
      <c r="B124" s="396"/>
      <c r="C124" s="396"/>
      <c r="D124" s="396"/>
      <c r="E124" s="396"/>
      <c r="F124" s="396"/>
      <c r="G124" s="396"/>
      <c r="H124" s="396"/>
      <c r="I124" s="396"/>
      <c r="J124" s="396"/>
      <c r="K124" s="396"/>
      <c r="L124" s="396"/>
      <c r="M124" s="396"/>
      <c r="N124" s="396"/>
      <c r="O124" s="396"/>
      <c r="P124" s="396"/>
      <c r="Q124" s="396"/>
      <c r="R124" s="396"/>
      <c r="S124" s="396"/>
      <c r="T124" s="396"/>
      <c r="U124" s="396"/>
      <c r="V124" s="396"/>
      <c r="W124" s="396"/>
      <c r="X124" s="396"/>
      <c r="Y124" s="396"/>
      <c r="Z124" s="396"/>
      <c r="AA124" s="396"/>
      <c r="AB124" s="396"/>
    </row>
    <row r="125" ht="15.75" customHeight="1">
      <c r="A125" s="396"/>
      <c r="B125" s="396"/>
      <c r="C125" s="396"/>
      <c r="D125" s="396"/>
      <c r="E125" s="396"/>
      <c r="F125" s="396"/>
      <c r="G125" s="396"/>
      <c r="H125" s="396"/>
      <c r="I125" s="396"/>
      <c r="J125" s="396"/>
      <c r="K125" s="396"/>
      <c r="L125" s="396"/>
      <c r="M125" s="396"/>
      <c r="N125" s="396"/>
      <c r="O125" s="396"/>
      <c r="P125" s="396"/>
      <c r="Q125" s="396"/>
      <c r="R125" s="396"/>
      <c r="S125" s="396"/>
      <c r="T125" s="396"/>
      <c r="U125" s="396"/>
      <c r="V125" s="396"/>
      <c r="W125" s="396"/>
      <c r="X125" s="396"/>
      <c r="Y125" s="396"/>
      <c r="Z125" s="396"/>
      <c r="AA125" s="396"/>
      <c r="AB125" s="396"/>
    </row>
    <row r="126" ht="15.75" customHeight="1">
      <c r="A126" s="396"/>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row>
    <row r="127" ht="15.75" customHeight="1">
      <c r="A127" s="396"/>
      <c r="B127" s="396"/>
      <c r="C127" s="396"/>
      <c r="D127" s="396"/>
      <c r="E127" s="396"/>
      <c r="F127" s="396"/>
      <c r="G127" s="396"/>
      <c r="H127" s="396"/>
      <c r="I127" s="396"/>
      <c r="J127" s="396"/>
      <c r="K127" s="396"/>
      <c r="L127" s="396"/>
      <c r="M127" s="396"/>
      <c r="N127" s="396"/>
      <c r="O127" s="396"/>
      <c r="P127" s="396"/>
      <c r="Q127" s="396"/>
      <c r="R127" s="396"/>
      <c r="S127" s="396"/>
      <c r="T127" s="396"/>
      <c r="U127" s="396"/>
      <c r="V127" s="396"/>
      <c r="W127" s="396"/>
      <c r="X127" s="396"/>
      <c r="Y127" s="396"/>
      <c r="Z127" s="396"/>
      <c r="AA127" s="396"/>
      <c r="AB127" s="396"/>
    </row>
    <row r="128" ht="15.75" customHeight="1">
      <c r="A128" s="396"/>
      <c r="B128" s="396"/>
      <c r="C128" s="396"/>
      <c r="D128" s="396"/>
      <c r="E128" s="396"/>
      <c r="F128" s="396"/>
      <c r="G128" s="396"/>
      <c r="H128" s="396"/>
      <c r="I128" s="396"/>
      <c r="J128" s="396"/>
      <c r="K128" s="396"/>
      <c r="L128" s="396"/>
      <c r="M128" s="396"/>
      <c r="N128" s="396"/>
      <c r="O128" s="396"/>
      <c r="P128" s="396"/>
      <c r="Q128" s="396"/>
      <c r="R128" s="396"/>
      <c r="S128" s="396"/>
      <c r="T128" s="396"/>
      <c r="U128" s="396"/>
      <c r="V128" s="396"/>
      <c r="W128" s="396"/>
      <c r="X128" s="396"/>
      <c r="Y128" s="396"/>
      <c r="Z128" s="396"/>
      <c r="AA128" s="396"/>
      <c r="AB128" s="396"/>
    </row>
    <row r="129" ht="15.75" customHeight="1">
      <c r="A129" s="396"/>
      <c r="B129" s="396"/>
      <c r="C129" s="396"/>
      <c r="D129" s="396"/>
      <c r="E129" s="396"/>
      <c r="F129" s="396"/>
      <c r="G129" s="396"/>
      <c r="H129" s="396"/>
      <c r="I129" s="396"/>
      <c r="J129" s="396"/>
      <c r="K129" s="396"/>
      <c r="L129" s="396"/>
      <c r="M129" s="396"/>
      <c r="N129" s="396"/>
      <c r="O129" s="396"/>
      <c r="P129" s="396"/>
      <c r="Q129" s="396"/>
      <c r="R129" s="396"/>
      <c r="S129" s="396"/>
      <c r="T129" s="396"/>
      <c r="U129" s="396"/>
      <c r="V129" s="396"/>
      <c r="W129" s="396"/>
      <c r="X129" s="396"/>
      <c r="Y129" s="396"/>
      <c r="Z129" s="396"/>
      <c r="AA129" s="396"/>
      <c r="AB129" s="396"/>
    </row>
    <row r="130" ht="15.75" customHeight="1">
      <c r="A130" s="396"/>
      <c r="B130" s="396"/>
      <c r="C130" s="396"/>
      <c r="D130" s="396"/>
      <c r="E130" s="396"/>
      <c r="F130" s="396"/>
      <c r="G130" s="396"/>
      <c r="H130" s="396"/>
      <c r="I130" s="396"/>
      <c r="J130" s="396"/>
      <c r="K130" s="396"/>
      <c r="L130" s="396"/>
      <c r="M130" s="396"/>
      <c r="N130" s="396"/>
      <c r="O130" s="396"/>
      <c r="P130" s="396"/>
      <c r="Q130" s="396"/>
      <c r="R130" s="396"/>
      <c r="S130" s="396"/>
      <c r="T130" s="396"/>
      <c r="U130" s="396"/>
      <c r="V130" s="396"/>
      <c r="W130" s="396"/>
      <c r="X130" s="396"/>
      <c r="Y130" s="396"/>
      <c r="Z130" s="396"/>
      <c r="AA130" s="396"/>
      <c r="AB130" s="396"/>
    </row>
    <row r="131" ht="15.75" customHeight="1">
      <c r="A131" s="396"/>
      <c r="B131" s="396"/>
      <c r="C131" s="396"/>
      <c r="D131" s="396"/>
      <c r="E131" s="396"/>
      <c r="F131" s="396"/>
      <c r="G131" s="396"/>
      <c r="H131" s="396"/>
      <c r="I131" s="396"/>
      <c r="J131" s="396"/>
      <c r="K131" s="396"/>
      <c r="L131" s="396"/>
      <c r="M131" s="396"/>
      <c r="N131" s="396"/>
      <c r="O131" s="396"/>
      <c r="P131" s="396"/>
      <c r="Q131" s="396"/>
      <c r="R131" s="396"/>
      <c r="S131" s="396"/>
      <c r="T131" s="396"/>
      <c r="U131" s="396"/>
      <c r="V131" s="396"/>
      <c r="W131" s="396"/>
      <c r="X131" s="396"/>
      <c r="Y131" s="396"/>
      <c r="Z131" s="396"/>
      <c r="AA131" s="396"/>
      <c r="AB131" s="396"/>
    </row>
    <row r="132" ht="15.75" customHeight="1">
      <c r="A132" s="396"/>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row>
    <row r="133" ht="15.75" customHeight="1">
      <c r="A133" s="396"/>
      <c r="B133" s="396"/>
      <c r="C133" s="396"/>
      <c r="D133" s="396"/>
      <c r="E133" s="396"/>
      <c r="F133" s="396"/>
      <c r="G133" s="396"/>
      <c r="H133" s="396"/>
      <c r="I133" s="396"/>
      <c r="J133" s="396"/>
      <c r="K133" s="396"/>
      <c r="L133" s="396"/>
      <c r="M133" s="396"/>
      <c r="N133" s="396"/>
      <c r="O133" s="396"/>
      <c r="P133" s="396"/>
      <c r="Q133" s="396"/>
      <c r="R133" s="396"/>
      <c r="S133" s="396"/>
      <c r="T133" s="396"/>
      <c r="U133" s="396"/>
      <c r="V133" s="396"/>
      <c r="W133" s="396"/>
      <c r="X133" s="396"/>
      <c r="Y133" s="396"/>
      <c r="Z133" s="396"/>
      <c r="AA133" s="396"/>
      <c r="AB133" s="396"/>
    </row>
    <row r="134" ht="15.7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row>
    <row r="135" ht="15.75" customHeight="1">
      <c r="A135" s="396"/>
      <c r="B135" s="396"/>
      <c r="C135" s="396"/>
      <c r="D135" s="396"/>
      <c r="E135" s="396"/>
      <c r="F135" s="396"/>
      <c r="G135" s="396"/>
      <c r="H135" s="396"/>
      <c r="I135" s="396"/>
      <c r="J135" s="396"/>
      <c r="K135" s="396"/>
      <c r="L135" s="396"/>
      <c r="M135" s="396"/>
      <c r="N135" s="396"/>
      <c r="O135" s="396"/>
      <c r="P135" s="396"/>
      <c r="Q135" s="396"/>
      <c r="R135" s="396"/>
      <c r="S135" s="396"/>
      <c r="T135" s="396"/>
      <c r="U135" s="396"/>
      <c r="V135" s="396"/>
      <c r="W135" s="396"/>
      <c r="X135" s="396"/>
      <c r="Y135" s="396"/>
      <c r="Z135" s="396"/>
      <c r="AA135" s="396"/>
      <c r="AB135" s="396"/>
    </row>
    <row r="136" ht="15.75" customHeight="1">
      <c r="A136" s="396"/>
      <c r="B136" s="396"/>
      <c r="C136" s="396"/>
      <c r="D136" s="396"/>
      <c r="E136" s="396"/>
      <c r="F136" s="396"/>
      <c r="G136" s="396"/>
      <c r="H136" s="396"/>
      <c r="I136" s="396"/>
      <c r="J136" s="396"/>
      <c r="K136" s="396"/>
      <c r="L136" s="396"/>
      <c r="M136" s="396"/>
      <c r="N136" s="396"/>
      <c r="O136" s="396"/>
      <c r="P136" s="396"/>
      <c r="Q136" s="396"/>
      <c r="R136" s="396"/>
      <c r="S136" s="396"/>
      <c r="T136" s="396"/>
      <c r="U136" s="396"/>
      <c r="V136" s="396"/>
      <c r="W136" s="396"/>
      <c r="X136" s="396"/>
      <c r="Y136" s="396"/>
      <c r="Z136" s="396"/>
      <c r="AA136" s="396"/>
      <c r="AB136" s="396"/>
    </row>
    <row r="137" ht="15.75" customHeight="1">
      <c r="A137" s="396"/>
      <c r="B137" s="396"/>
      <c r="C137" s="396"/>
      <c r="D137" s="396"/>
      <c r="E137" s="396"/>
      <c r="F137" s="396"/>
      <c r="G137" s="396"/>
      <c r="H137" s="396"/>
      <c r="I137" s="396"/>
      <c r="J137" s="396"/>
      <c r="K137" s="396"/>
      <c r="L137" s="396"/>
      <c r="M137" s="396"/>
      <c r="N137" s="396"/>
      <c r="O137" s="396"/>
      <c r="P137" s="396"/>
      <c r="Q137" s="396"/>
      <c r="R137" s="396"/>
      <c r="S137" s="396"/>
      <c r="T137" s="396"/>
      <c r="U137" s="396"/>
      <c r="V137" s="396"/>
      <c r="W137" s="396"/>
      <c r="X137" s="396"/>
      <c r="Y137" s="396"/>
      <c r="Z137" s="396"/>
      <c r="AA137" s="396"/>
      <c r="AB137" s="396"/>
    </row>
    <row r="138" ht="15.75" customHeight="1">
      <c r="A138" s="396"/>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row>
    <row r="139" ht="15.75" customHeight="1">
      <c r="A139" s="396"/>
      <c r="B139" s="396"/>
      <c r="C139" s="396"/>
      <c r="D139" s="396"/>
      <c r="E139" s="396"/>
      <c r="F139" s="396"/>
      <c r="G139" s="396"/>
      <c r="H139" s="396"/>
      <c r="I139" s="396"/>
      <c r="J139" s="396"/>
      <c r="K139" s="396"/>
      <c r="L139" s="396"/>
      <c r="M139" s="396"/>
      <c r="N139" s="396"/>
      <c r="O139" s="396"/>
      <c r="P139" s="396"/>
      <c r="Q139" s="396"/>
      <c r="R139" s="396"/>
      <c r="S139" s="396"/>
      <c r="T139" s="396"/>
      <c r="U139" s="396"/>
      <c r="V139" s="396"/>
      <c r="W139" s="396"/>
      <c r="X139" s="396"/>
      <c r="Y139" s="396"/>
      <c r="Z139" s="396"/>
      <c r="AA139" s="396"/>
      <c r="AB139" s="396"/>
    </row>
    <row r="140" ht="15.75" customHeight="1">
      <c r="A140" s="396"/>
      <c r="B140" s="396"/>
      <c r="C140" s="396"/>
      <c r="D140" s="396"/>
      <c r="E140" s="396"/>
      <c r="F140" s="396"/>
      <c r="G140" s="396"/>
      <c r="H140" s="396"/>
      <c r="I140" s="396"/>
      <c r="J140" s="396"/>
      <c r="K140" s="396"/>
      <c r="L140" s="396"/>
      <c r="M140" s="396"/>
      <c r="N140" s="396"/>
      <c r="O140" s="396"/>
      <c r="P140" s="396"/>
      <c r="Q140" s="396"/>
      <c r="R140" s="396"/>
      <c r="S140" s="396"/>
      <c r="T140" s="396"/>
      <c r="U140" s="396"/>
      <c r="V140" s="396"/>
      <c r="W140" s="396"/>
      <c r="X140" s="396"/>
      <c r="Y140" s="396"/>
      <c r="Z140" s="396"/>
      <c r="AA140" s="396"/>
      <c r="AB140" s="396"/>
    </row>
    <row r="141" ht="15.75" customHeight="1">
      <c r="A141" s="396"/>
      <c r="B141" s="396"/>
      <c r="C141" s="396"/>
      <c r="D141" s="396"/>
      <c r="E141" s="396"/>
      <c r="F141" s="396"/>
      <c r="G141" s="396"/>
      <c r="H141" s="396"/>
      <c r="I141" s="396"/>
      <c r="J141" s="396"/>
      <c r="K141" s="396"/>
      <c r="L141" s="396"/>
      <c r="M141" s="396"/>
      <c r="N141" s="396"/>
      <c r="O141" s="396"/>
      <c r="P141" s="396"/>
      <c r="Q141" s="396"/>
      <c r="R141" s="396"/>
      <c r="S141" s="396"/>
      <c r="T141" s="396"/>
      <c r="U141" s="396"/>
      <c r="V141" s="396"/>
      <c r="W141" s="396"/>
      <c r="X141" s="396"/>
      <c r="Y141" s="396"/>
      <c r="Z141" s="396"/>
      <c r="AA141" s="396"/>
      <c r="AB141" s="396"/>
    </row>
    <row r="142" ht="15.75" customHeight="1">
      <c r="A142" s="396"/>
      <c r="B142" s="396"/>
      <c r="C142" s="396"/>
      <c r="D142" s="396"/>
      <c r="E142" s="396"/>
      <c r="F142" s="396"/>
      <c r="G142" s="396"/>
      <c r="H142" s="396"/>
      <c r="I142" s="396"/>
      <c r="J142" s="396"/>
      <c r="K142" s="396"/>
      <c r="L142" s="396"/>
      <c r="M142" s="396"/>
      <c r="N142" s="396"/>
      <c r="O142" s="396"/>
      <c r="P142" s="396"/>
      <c r="Q142" s="396"/>
      <c r="R142" s="396"/>
      <c r="S142" s="396"/>
      <c r="T142" s="396"/>
      <c r="U142" s="396"/>
      <c r="V142" s="396"/>
      <c r="W142" s="396"/>
      <c r="X142" s="396"/>
      <c r="Y142" s="396"/>
      <c r="Z142" s="396"/>
      <c r="AA142" s="396"/>
      <c r="AB142" s="396"/>
    </row>
    <row r="143" ht="15.75" customHeight="1">
      <c r="A143" s="396"/>
      <c r="B143" s="396"/>
      <c r="C143" s="396"/>
      <c r="D143" s="396"/>
      <c r="E143" s="396"/>
      <c r="F143" s="396"/>
      <c r="G143" s="396"/>
      <c r="H143" s="396"/>
      <c r="I143" s="396"/>
      <c r="J143" s="396"/>
      <c r="K143" s="396"/>
      <c r="L143" s="396"/>
      <c r="M143" s="396"/>
      <c r="N143" s="396"/>
      <c r="O143" s="396"/>
      <c r="P143" s="396"/>
      <c r="Q143" s="396"/>
      <c r="R143" s="396"/>
      <c r="S143" s="396"/>
      <c r="T143" s="396"/>
      <c r="U143" s="396"/>
      <c r="V143" s="396"/>
      <c r="W143" s="396"/>
      <c r="X143" s="396"/>
      <c r="Y143" s="396"/>
      <c r="Z143" s="396"/>
      <c r="AA143" s="396"/>
      <c r="AB143" s="396"/>
    </row>
    <row r="144" ht="15.75" customHeight="1">
      <c r="A144" s="396"/>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row>
    <row r="145" ht="15.75" customHeight="1">
      <c r="A145" s="396"/>
      <c r="B145" s="396"/>
      <c r="C145" s="396"/>
      <c r="D145" s="396"/>
      <c r="E145" s="396"/>
      <c r="F145" s="396"/>
      <c r="G145" s="396"/>
      <c r="H145" s="396"/>
      <c r="I145" s="396"/>
      <c r="J145" s="396"/>
      <c r="K145" s="396"/>
      <c r="L145" s="396"/>
      <c r="M145" s="396"/>
      <c r="N145" s="396"/>
      <c r="O145" s="396"/>
      <c r="P145" s="396"/>
      <c r="Q145" s="396"/>
      <c r="R145" s="396"/>
      <c r="S145" s="396"/>
      <c r="T145" s="396"/>
      <c r="U145" s="396"/>
      <c r="V145" s="396"/>
      <c r="W145" s="396"/>
      <c r="X145" s="396"/>
      <c r="Y145" s="396"/>
      <c r="Z145" s="396"/>
      <c r="AA145" s="396"/>
      <c r="AB145" s="396"/>
    </row>
    <row r="146" ht="15.75" customHeight="1">
      <c r="A146" s="396"/>
      <c r="B146" s="396"/>
      <c r="C146" s="396"/>
      <c r="D146" s="396"/>
      <c r="E146" s="396"/>
      <c r="F146" s="396"/>
      <c r="G146" s="396"/>
      <c r="H146" s="396"/>
      <c r="I146" s="396"/>
      <c r="J146" s="396"/>
      <c r="K146" s="396"/>
      <c r="L146" s="396"/>
      <c r="M146" s="396"/>
      <c r="N146" s="396"/>
      <c r="O146" s="396"/>
      <c r="P146" s="396"/>
      <c r="Q146" s="396"/>
      <c r="R146" s="396"/>
      <c r="S146" s="396"/>
      <c r="T146" s="396"/>
      <c r="U146" s="396"/>
      <c r="V146" s="396"/>
      <c r="W146" s="396"/>
      <c r="X146" s="396"/>
      <c r="Y146" s="396"/>
      <c r="Z146" s="396"/>
      <c r="AA146" s="396"/>
      <c r="AB146" s="396"/>
    </row>
    <row r="147" ht="15.75" customHeight="1">
      <c r="A147" s="396"/>
      <c r="B147" s="396"/>
      <c r="C147" s="396"/>
      <c r="D147" s="396"/>
      <c r="E147" s="396"/>
      <c r="F147" s="396"/>
      <c r="G147" s="396"/>
      <c r="H147" s="396"/>
      <c r="I147" s="396"/>
      <c r="J147" s="396"/>
      <c r="K147" s="396"/>
      <c r="L147" s="396"/>
      <c r="M147" s="396"/>
      <c r="N147" s="396"/>
      <c r="O147" s="396"/>
      <c r="P147" s="396"/>
      <c r="Q147" s="396"/>
      <c r="R147" s="396"/>
      <c r="S147" s="396"/>
      <c r="T147" s="396"/>
      <c r="U147" s="396"/>
      <c r="V147" s="396"/>
      <c r="W147" s="396"/>
      <c r="X147" s="396"/>
      <c r="Y147" s="396"/>
      <c r="Z147" s="396"/>
      <c r="AA147" s="396"/>
      <c r="AB147" s="396"/>
    </row>
    <row r="148" ht="15.75" customHeight="1">
      <c r="A148" s="396"/>
      <c r="B148" s="396"/>
      <c r="C148" s="396"/>
      <c r="D148" s="396"/>
      <c r="E148" s="396"/>
      <c r="F148" s="396"/>
      <c r="G148" s="396"/>
      <c r="H148" s="396"/>
      <c r="I148" s="396"/>
      <c r="J148" s="396"/>
      <c r="K148" s="396"/>
      <c r="L148" s="396"/>
      <c r="M148" s="396"/>
      <c r="N148" s="396"/>
      <c r="O148" s="396"/>
      <c r="P148" s="396"/>
      <c r="Q148" s="396"/>
      <c r="R148" s="396"/>
      <c r="S148" s="396"/>
      <c r="T148" s="396"/>
      <c r="U148" s="396"/>
      <c r="V148" s="396"/>
      <c r="W148" s="396"/>
      <c r="X148" s="396"/>
      <c r="Y148" s="396"/>
      <c r="Z148" s="396"/>
      <c r="AA148" s="396"/>
      <c r="AB148" s="396"/>
    </row>
    <row r="149" ht="15.75" customHeight="1">
      <c r="A149" s="396"/>
      <c r="B149" s="396"/>
      <c r="C149" s="396"/>
      <c r="D149" s="396"/>
      <c r="E149" s="396"/>
      <c r="F149" s="396"/>
      <c r="G149" s="396"/>
      <c r="H149" s="396"/>
      <c r="I149" s="396"/>
      <c r="J149" s="396"/>
      <c r="K149" s="396"/>
      <c r="L149" s="396"/>
      <c r="M149" s="396"/>
      <c r="N149" s="396"/>
      <c r="O149" s="396"/>
      <c r="P149" s="396"/>
      <c r="Q149" s="396"/>
      <c r="R149" s="396"/>
      <c r="S149" s="396"/>
      <c r="T149" s="396"/>
      <c r="U149" s="396"/>
      <c r="V149" s="396"/>
      <c r="W149" s="396"/>
      <c r="X149" s="396"/>
      <c r="Y149" s="396"/>
      <c r="Z149" s="396"/>
      <c r="AA149" s="396"/>
      <c r="AB149" s="396"/>
    </row>
    <row r="150" ht="15.75" customHeight="1">
      <c r="A150" s="396"/>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row>
    <row r="151" ht="15.75" customHeight="1">
      <c r="A151" s="396"/>
      <c r="B151" s="396"/>
      <c r="C151" s="396"/>
      <c r="D151" s="396"/>
      <c r="E151" s="396"/>
      <c r="F151" s="396"/>
      <c r="G151" s="396"/>
      <c r="H151" s="396"/>
      <c r="I151" s="396"/>
      <c r="J151" s="396"/>
      <c r="K151" s="396"/>
      <c r="L151" s="396"/>
      <c r="M151" s="396"/>
      <c r="N151" s="396"/>
      <c r="O151" s="396"/>
      <c r="P151" s="396"/>
      <c r="Q151" s="396"/>
      <c r="R151" s="396"/>
      <c r="S151" s="396"/>
      <c r="T151" s="396"/>
      <c r="U151" s="396"/>
      <c r="V151" s="396"/>
      <c r="W151" s="396"/>
      <c r="X151" s="396"/>
      <c r="Y151" s="396"/>
      <c r="Z151" s="396"/>
      <c r="AA151" s="396"/>
      <c r="AB151" s="396"/>
    </row>
    <row r="152" ht="15.75" customHeight="1">
      <c r="A152" s="396"/>
      <c r="B152" s="396"/>
      <c r="C152" s="396"/>
      <c r="D152" s="396"/>
      <c r="E152" s="396"/>
      <c r="F152" s="396"/>
      <c r="G152" s="396"/>
      <c r="H152" s="396"/>
      <c r="I152" s="396"/>
      <c r="J152" s="396"/>
      <c r="K152" s="396"/>
      <c r="L152" s="396"/>
      <c r="M152" s="396"/>
      <c r="N152" s="396"/>
      <c r="O152" s="396"/>
      <c r="P152" s="396"/>
      <c r="Q152" s="396"/>
      <c r="R152" s="396"/>
      <c r="S152" s="396"/>
      <c r="T152" s="396"/>
      <c r="U152" s="396"/>
      <c r="V152" s="396"/>
      <c r="W152" s="396"/>
      <c r="X152" s="396"/>
      <c r="Y152" s="396"/>
      <c r="Z152" s="396"/>
      <c r="AA152" s="396"/>
      <c r="AB152" s="396"/>
    </row>
    <row r="153" ht="15.75" customHeight="1">
      <c r="A153" s="396"/>
      <c r="B153" s="396"/>
      <c r="C153" s="396"/>
      <c r="D153" s="396"/>
      <c r="E153" s="396"/>
      <c r="F153" s="396"/>
      <c r="G153" s="396"/>
      <c r="H153" s="396"/>
      <c r="I153" s="396"/>
      <c r="J153" s="396"/>
      <c r="K153" s="396"/>
      <c r="L153" s="396"/>
      <c r="M153" s="396"/>
      <c r="N153" s="396"/>
      <c r="O153" s="396"/>
      <c r="P153" s="396"/>
      <c r="Q153" s="396"/>
      <c r="R153" s="396"/>
      <c r="S153" s="396"/>
      <c r="T153" s="396"/>
      <c r="U153" s="396"/>
      <c r="V153" s="396"/>
      <c r="W153" s="396"/>
      <c r="X153" s="396"/>
      <c r="Y153" s="396"/>
      <c r="Z153" s="396"/>
      <c r="AA153" s="396"/>
      <c r="AB153" s="396"/>
    </row>
    <row r="154" ht="15.75" customHeight="1">
      <c r="A154" s="396"/>
      <c r="B154" s="396"/>
      <c r="C154" s="396"/>
      <c r="D154" s="396"/>
      <c r="E154" s="396"/>
      <c r="F154" s="396"/>
      <c r="G154" s="396"/>
      <c r="H154" s="396"/>
      <c r="I154" s="396"/>
      <c r="J154" s="396"/>
      <c r="K154" s="396"/>
      <c r="L154" s="396"/>
      <c r="M154" s="396"/>
      <c r="N154" s="396"/>
      <c r="O154" s="396"/>
      <c r="P154" s="396"/>
      <c r="Q154" s="396"/>
      <c r="R154" s="396"/>
      <c r="S154" s="396"/>
      <c r="T154" s="396"/>
      <c r="U154" s="396"/>
      <c r="V154" s="396"/>
      <c r="W154" s="396"/>
      <c r="X154" s="396"/>
      <c r="Y154" s="396"/>
      <c r="Z154" s="396"/>
      <c r="AA154" s="396"/>
      <c r="AB154" s="396"/>
    </row>
    <row r="155" ht="15.75" customHeight="1">
      <c r="A155" s="396"/>
      <c r="B155" s="396"/>
      <c r="C155" s="396"/>
      <c r="D155" s="396"/>
      <c r="E155" s="396"/>
      <c r="F155" s="396"/>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row>
    <row r="156" ht="15.75" customHeight="1">
      <c r="A156" s="396"/>
      <c r="B156" s="396"/>
      <c r="C156" s="396"/>
      <c r="D156" s="396"/>
      <c r="E156" s="396"/>
      <c r="F156" s="396"/>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row>
    <row r="157" ht="15.75" customHeight="1">
      <c r="A157" s="396"/>
      <c r="B157" s="396"/>
      <c r="C157" s="396"/>
      <c r="D157" s="396"/>
      <c r="E157" s="396"/>
      <c r="F157" s="396"/>
      <c r="G157" s="396"/>
      <c r="H157" s="396"/>
      <c r="I157" s="396"/>
      <c r="J157" s="396"/>
      <c r="K157" s="396"/>
      <c r="L157" s="396"/>
      <c r="M157" s="396"/>
      <c r="N157" s="396"/>
      <c r="O157" s="396"/>
      <c r="P157" s="396"/>
      <c r="Q157" s="396"/>
      <c r="R157" s="396"/>
      <c r="S157" s="396"/>
      <c r="T157" s="396"/>
      <c r="U157" s="396"/>
      <c r="V157" s="396"/>
      <c r="W157" s="396"/>
      <c r="X157" s="396"/>
      <c r="Y157" s="396"/>
      <c r="Z157" s="396"/>
      <c r="AA157" s="396"/>
      <c r="AB157" s="396"/>
    </row>
    <row r="158" ht="15.75" customHeight="1">
      <c r="A158" s="396"/>
      <c r="B158" s="396"/>
      <c r="C158" s="396"/>
      <c r="D158" s="396"/>
      <c r="E158" s="396"/>
      <c r="F158" s="396"/>
      <c r="G158" s="396"/>
      <c r="H158" s="396"/>
      <c r="I158" s="396"/>
      <c r="J158" s="396"/>
      <c r="K158" s="396"/>
      <c r="L158" s="396"/>
      <c r="M158" s="396"/>
      <c r="N158" s="396"/>
      <c r="O158" s="396"/>
      <c r="P158" s="396"/>
      <c r="Q158" s="396"/>
      <c r="R158" s="396"/>
      <c r="S158" s="396"/>
      <c r="T158" s="396"/>
      <c r="U158" s="396"/>
      <c r="V158" s="396"/>
      <c r="W158" s="396"/>
      <c r="X158" s="396"/>
      <c r="Y158" s="396"/>
      <c r="Z158" s="396"/>
      <c r="AA158" s="396"/>
      <c r="AB158" s="396"/>
    </row>
    <row r="159" ht="15.75" customHeight="1">
      <c r="A159" s="396"/>
      <c r="B159" s="396"/>
      <c r="C159" s="396"/>
      <c r="D159" s="396"/>
      <c r="E159" s="396"/>
      <c r="F159" s="396"/>
      <c r="G159" s="396"/>
      <c r="H159" s="396"/>
      <c r="I159" s="396"/>
      <c r="J159" s="396"/>
      <c r="K159" s="396"/>
      <c r="L159" s="396"/>
      <c r="M159" s="396"/>
      <c r="N159" s="396"/>
      <c r="O159" s="396"/>
      <c r="P159" s="396"/>
      <c r="Q159" s="396"/>
      <c r="R159" s="396"/>
      <c r="S159" s="396"/>
      <c r="T159" s="396"/>
      <c r="U159" s="396"/>
      <c r="V159" s="396"/>
      <c r="W159" s="396"/>
      <c r="X159" s="396"/>
      <c r="Y159" s="396"/>
      <c r="Z159" s="396"/>
      <c r="AA159" s="396"/>
      <c r="AB159" s="396"/>
    </row>
    <row r="160" ht="15.75" customHeight="1">
      <c r="A160" s="396"/>
      <c r="B160" s="396"/>
      <c r="C160" s="396"/>
      <c r="D160" s="396"/>
      <c r="E160" s="396"/>
      <c r="F160" s="396"/>
      <c r="G160" s="396"/>
      <c r="H160" s="396"/>
      <c r="I160" s="396"/>
      <c r="J160" s="396"/>
      <c r="K160" s="396"/>
      <c r="L160" s="396"/>
      <c r="M160" s="396"/>
      <c r="N160" s="396"/>
      <c r="O160" s="396"/>
      <c r="P160" s="396"/>
      <c r="Q160" s="396"/>
      <c r="R160" s="396"/>
      <c r="S160" s="396"/>
      <c r="T160" s="396"/>
      <c r="U160" s="396"/>
      <c r="V160" s="396"/>
      <c r="W160" s="396"/>
      <c r="X160" s="396"/>
      <c r="Y160" s="396"/>
      <c r="Z160" s="396"/>
      <c r="AA160" s="396"/>
      <c r="AB160" s="396"/>
    </row>
    <row r="161" ht="15.75" customHeight="1">
      <c r="A161" s="396"/>
      <c r="B161" s="396"/>
      <c r="C161" s="396"/>
      <c r="D161" s="396"/>
      <c r="E161" s="396"/>
      <c r="F161" s="396"/>
      <c r="G161" s="396"/>
      <c r="H161" s="396"/>
      <c r="I161" s="396"/>
      <c r="J161" s="396"/>
      <c r="K161" s="396"/>
      <c r="L161" s="396"/>
      <c r="M161" s="396"/>
      <c r="N161" s="396"/>
      <c r="O161" s="396"/>
      <c r="P161" s="396"/>
      <c r="Q161" s="396"/>
      <c r="R161" s="396"/>
      <c r="S161" s="396"/>
      <c r="T161" s="396"/>
      <c r="U161" s="396"/>
      <c r="V161" s="396"/>
      <c r="W161" s="396"/>
      <c r="X161" s="396"/>
      <c r="Y161" s="396"/>
      <c r="Z161" s="396"/>
      <c r="AA161" s="396"/>
      <c r="AB161" s="396"/>
    </row>
    <row r="162" ht="15.75" customHeight="1">
      <c r="A162" s="396"/>
      <c r="B162" s="396"/>
      <c r="C162" s="396"/>
      <c r="D162" s="396"/>
      <c r="E162" s="396"/>
      <c r="F162" s="396"/>
      <c r="G162" s="396"/>
      <c r="H162" s="396"/>
      <c r="I162" s="396"/>
      <c r="J162" s="396"/>
      <c r="K162" s="396"/>
      <c r="L162" s="396"/>
      <c r="M162" s="396"/>
      <c r="N162" s="396"/>
      <c r="O162" s="396"/>
      <c r="P162" s="396"/>
      <c r="Q162" s="396"/>
      <c r="R162" s="396"/>
      <c r="S162" s="396"/>
      <c r="T162" s="396"/>
      <c r="U162" s="396"/>
      <c r="V162" s="396"/>
      <c r="W162" s="396"/>
      <c r="X162" s="396"/>
      <c r="Y162" s="396"/>
      <c r="Z162" s="396"/>
      <c r="AA162" s="396"/>
      <c r="AB162" s="396"/>
    </row>
    <row r="163" ht="15.75" customHeight="1">
      <c r="A163" s="396"/>
      <c r="B163" s="396"/>
      <c r="C163" s="396"/>
      <c r="D163" s="396"/>
      <c r="E163" s="396"/>
      <c r="F163" s="396"/>
      <c r="G163" s="396"/>
      <c r="H163" s="396"/>
      <c r="I163" s="396"/>
      <c r="J163" s="396"/>
      <c r="K163" s="396"/>
      <c r="L163" s="396"/>
      <c r="M163" s="396"/>
      <c r="N163" s="396"/>
      <c r="O163" s="396"/>
      <c r="P163" s="396"/>
      <c r="Q163" s="396"/>
      <c r="R163" s="396"/>
      <c r="S163" s="396"/>
      <c r="T163" s="396"/>
      <c r="U163" s="396"/>
      <c r="V163" s="396"/>
      <c r="W163" s="396"/>
      <c r="X163" s="396"/>
      <c r="Y163" s="396"/>
      <c r="Z163" s="396"/>
      <c r="AA163" s="396"/>
      <c r="AB163" s="396"/>
    </row>
    <row r="164" ht="15.75" customHeight="1">
      <c r="A164" s="396"/>
      <c r="B164" s="396"/>
      <c r="C164" s="396"/>
      <c r="D164" s="396"/>
      <c r="E164" s="396"/>
      <c r="F164" s="396"/>
      <c r="G164" s="396"/>
      <c r="H164" s="396"/>
      <c r="I164" s="396"/>
      <c r="J164" s="396"/>
      <c r="K164" s="396"/>
      <c r="L164" s="396"/>
      <c r="M164" s="396"/>
      <c r="N164" s="396"/>
      <c r="O164" s="396"/>
      <c r="P164" s="396"/>
      <c r="Q164" s="396"/>
      <c r="R164" s="396"/>
      <c r="S164" s="396"/>
      <c r="T164" s="396"/>
      <c r="U164" s="396"/>
      <c r="V164" s="396"/>
      <c r="W164" s="396"/>
      <c r="X164" s="396"/>
      <c r="Y164" s="396"/>
      <c r="Z164" s="396"/>
      <c r="AA164" s="396"/>
      <c r="AB164" s="396"/>
    </row>
    <row r="165" ht="15.75" customHeight="1">
      <c r="A165" s="396"/>
      <c r="B165" s="396"/>
      <c r="C165" s="396"/>
      <c r="D165" s="396"/>
      <c r="E165" s="396"/>
      <c r="F165" s="396"/>
      <c r="G165" s="396"/>
      <c r="H165" s="396"/>
      <c r="I165" s="396"/>
      <c r="J165" s="396"/>
      <c r="K165" s="396"/>
      <c r="L165" s="396"/>
      <c r="M165" s="396"/>
      <c r="N165" s="396"/>
      <c r="O165" s="396"/>
      <c r="P165" s="396"/>
      <c r="Q165" s="396"/>
      <c r="R165" s="396"/>
      <c r="S165" s="396"/>
      <c r="T165" s="396"/>
      <c r="U165" s="396"/>
      <c r="V165" s="396"/>
      <c r="W165" s="396"/>
      <c r="X165" s="396"/>
      <c r="Y165" s="396"/>
      <c r="Z165" s="396"/>
      <c r="AA165" s="396"/>
      <c r="AB165" s="396"/>
    </row>
    <row r="166" ht="15.75" customHeight="1">
      <c r="A166" s="396"/>
      <c r="B166" s="396"/>
      <c r="C166" s="396"/>
      <c r="D166" s="396"/>
      <c r="E166" s="396"/>
      <c r="F166" s="396"/>
      <c r="G166" s="396"/>
      <c r="H166" s="396"/>
      <c r="I166" s="396"/>
      <c r="J166" s="396"/>
      <c r="K166" s="396"/>
      <c r="L166" s="396"/>
      <c r="M166" s="396"/>
      <c r="N166" s="396"/>
      <c r="O166" s="396"/>
      <c r="P166" s="396"/>
      <c r="Q166" s="396"/>
      <c r="R166" s="396"/>
      <c r="S166" s="396"/>
      <c r="T166" s="396"/>
      <c r="U166" s="396"/>
      <c r="V166" s="396"/>
      <c r="W166" s="396"/>
      <c r="X166" s="396"/>
      <c r="Y166" s="396"/>
      <c r="Z166" s="396"/>
      <c r="AA166" s="396"/>
      <c r="AB166" s="396"/>
    </row>
    <row r="167" ht="15.75" customHeight="1">
      <c r="A167" s="396"/>
      <c r="B167" s="396"/>
      <c r="C167" s="396"/>
      <c r="D167" s="396"/>
      <c r="E167" s="396"/>
      <c r="F167" s="396"/>
      <c r="G167" s="396"/>
      <c r="H167" s="396"/>
      <c r="I167" s="396"/>
      <c r="J167" s="396"/>
      <c r="K167" s="396"/>
      <c r="L167" s="396"/>
      <c r="M167" s="396"/>
      <c r="N167" s="396"/>
      <c r="O167" s="396"/>
      <c r="P167" s="396"/>
      <c r="Q167" s="396"/>
      <c r="R167" s="396"/>
      <c r="S167" s="396"/>
      <c r="T167" s="396"/>
      <c r="U167" s="396"/>
      <c r="V167" s="396"/>
      <c r="W167" s="396"/>
      <c r="X167" s="396"/>
      <c r="Y167" s="396"/>
      <c r="Z167" s="396"/>
      <c r="AA167" s="396"/>
      <c r="AB167" s="396"/>
    </row>
    <row r="168" ht="15.75" customHeight="1">
      <c r="A168" s="396"/>
      <c r="B168" s="396"/>
      <c r="C168" s="396"/>
      <c r="D168" s="396"/>
      <c r="E168" s="396"/>
      <c r="F168" s="396"/>
      <c r="G168" s="396"/>
      <c r="H168" s="396"/>
      <c r="I168" s="396"/>
      <c r="J168" s="396"/>
      <c r="K168" s="396"/>
      <c r="L168" s="396"/>
      <c r="M168" s="396"/>
      <c r="N168" s="396"/>
      <c r="O168" s="396"/>
      <c r="P168" s="396"/>
      <c r="Q168" s="396"/>
      <c r="R168" s="396"/>
      <c r="S168" s="396"/>
      <c r="T168" s="396"/>
      <c r="U168" s="396"/>
      <c r="V168" s="396"/>
      <c r="W168" s="396"/>
      <c r="X168" s="396"/>
      <c r="Y168" s="396"/>
      <c r="Z168" s="396"/>
      <c r="AA168" s="396"/>
      <c r="AB168" s="396"/>
    </row>
    <row r="169" ht="15.75" customHeight="1">
      <c r="A169" s="396"/>
      <c r="B169" s="396"/>
      <c r="C169" s="396"/>
      <c r="D169" s="396"/>
      <c r="E169" s="396"/>
      <c r="F169" s="396"/>
      <c r="G169" s="396"/>
      <c r="H169" s="396"/>
      <c r="I169" s="396"/>
      <c r="J169" s="396"/>
      <c r="K169" s="396"/>
      <c r="L169" s="396"/>
      <c r="M169" s="396"/>
      <c r="N169" s="396"/>
      <c r="O169" s="396"/>
      <c r="P169" s="396"/>
      <c r="Q169" s="396"/>
      <c r="R169" s="396"/>
      <c r="S169" s="396"/>
      <c r="T169" s="396"/>
      <c r="U169" s="396"/>
      <c r="V169" s="396"/>
      <c r="W169" s="396"/>
      <c r="X169" s="396"/>
      <c r="Y169" s="396"/>
      <c r="Z169" s="396"/>
      <c r="AA169" s="396"/>
      <c r="AB169" s="396"/>
    </row>
    <row r="170" ht="15.75" customHeight="1">
      <c r="A170" s="396"/>
      <c r="B170" s="396"/>
      <c r="C170" s="396"/>
      <c r="D170" s="396"/>
      <c r="E170" s="396"/>
      <c r="F170" s="396"/>
      <c r="G170" s="396"/>
      <c r="H170" s="396"/>
      <c r="I170" s="396"/>
      <c r="J170" s="396"/>
      <c r="K170" s="396"/>
      <c r="L170" s="396"/>
      <c r="M170" s="396"/>
      <c r="N170" s="396"/>
      <c r="O170" s="396"/>
      <c r="P170" s="396"/>
      <c r="Q170" s="396"/>
      <c r="R170" s="396"/>
      <c r="S170" s="396"/>
      <c r="T170" s="396"/>
      <c r="U170" s="396"/>
      <c r="V170" s="396"/>
      <c r="W170" s="396"/>
      <c r="X170" s="396"/>
      <c r="Y170" s="396"/>
      <c r="Z170" s="396"/>
      <c r="AA170" s="396"/>
      <c r="AB170" s="396"/>
    </row>
    <row r="171" ht="15.75" customHeight="1">
      <c r="A171" s="396"/>
      <c r="B171" s="396"/>
      <c r="C171" s="396"/>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row>
    <row r="172" ht="15.75" customHeight="1">
      <c r="A172" s="396"/>
      <c r="B172" s="396"/>
      <c r="C172" s="396"/>
      <c r="D172" s="396"/>
      <c r="E172" s="396"/>
      <c r="F172" s="396"/>
      <c r="G172" s="396"/>
      <c r="H172" s="396"/>
      <c r="I172" s="396"/>
      <c r="J172" s="396"/>
      <c r="K172" s="396"/>
      <c r="L172" s="396"/>
      <c r="M172" s="396"/>
      <c r="N172" s="396"/>
      <c r="O172" s="396"/>
      <c r="P172" s="396"/>
      <c r="Q172" s="396"/>
      <c r="R172" s="396"/>
      <c r="S172" s="396"/>
      <c r="T172" s="396"/>
      <c r="U172" s="396"/>
      <c r="V172" s="396"/>
      <c r="W172" s="396"/>
      <c r="X172" s="396"/>
      <c r="Y172" s="396"/>
      <c r="Z172" s="396"/>
      <c r="AA172" s="396"/>
      <c r="AB172" s="396"/>
    </row>
    <row r="173" ht="15.75" customHeight="1">
      <c r="A173" s="396"/>
      <c r="B173" s="396"/>
      <c r="C173" s="396"/>
      <c r="D173" s="396"/>
      <c r="E173" s="396"/>
      <c r="F173" s="396"/>
      <c r="G173" s="396"/>
      <c r="H173" s="396"/>
      <c r="I173" s="396"/>
      <c r="J173" s="396"/>
      <c r="K173" s="396"/>
      <c r="L173" s="396"/>
      <c r="M173" s="396"/>
      <c r="N173" s="396"/>
      <c r="O173" s="396"/>
      <c r="P173" s="396"/>
      <c r="Q173" s="396"/>
      <c r="R173" s="396"/>
      <c r="S173" s="396"/>
      <c r="T173" s="396"/>
      <c r="U173" s="396"/>
      <c r="V173" s="396"/>
      <c r="W173" s="396"/>
      <c r="X173" s="396"/>
      <c r="Y173" s="396"/>
      <c r="Z173" s="396"/>
      <c r="AA173" s="396"/>
      <c r="AB173" s="396"/>
    </row>
    <row r="174" ht="15.75" customHeight="1">
      <c r="A174" s="396"/>
      <c r="B174" s="396"/>
      <c r="C174" s="396"/>
      <c r="D174" s="396"/>
      <c r="E174" s="396"/>
      <c r="F174" s="396"/>
      <c r="G174" s="396"/>
      <c r="H174" s="396"/>
      <c r="I174" s="396"/>
      <c r="J174" s="396"/>
      <c r="K174" s="396"/>
      <c r="L174" s="396"/>
      <c r="M174" s="396"/>
      <c r="N174" s="396"/>
      <c r="O174" s="396"/>
      <c r="P174" s="396"/>
      <c r="Q174" s="396"/>
      <c r="R174" s="396"/>
      <c r="S174" s="396"/>
      <c r="T174" s="396"/>
      <c r="U174" s="396"/>
      <c r="V174" s="396"/>
      <c r="W174" s="396"/>
      <c r="X174" s="396"/>
      <c r="Y174" s="396"/>
      <c r="Z174" s="396"/>
      <c r="AA174" s="396"/>
      <c r="AB174" s="396"/>
    </row>
    <row r="175" ht="15.75" customHeight="1">
      <c r="A175" s="396"/>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row>
    <row r="176" ht="15.75" customHeight="1">
      <c r="A176" s="396"/>
      <c r="B176" s="396"/>
      <c r="C176" s="396"/>
      <c r="D176" s="396"/>
      <c r="E176" s="396"/>
      <c r="F176" s="396"/>
      <c r="G176" s="396"/>
      <c r="H176" s="396"/>
      <c r="I176" s="396"/>
      <c r="J176" s="396"/>
      <c r="K176" s="396"/>
      <c r="L176" s="396"/>
      <c r="M176" s="396"/>
      <c r="N176" s="396"/>
      <c r="O176" s="396"/>
      <c r="P176" s="396"/>
      <c r="Q176" s="396"/>
      <c r="R176" s="396"/>
      <c r="S176" s="396"/>
      <c r="T176" s="396"/>
      <c r="U176" s="396"/>
      <c r="V176" s="396"/>
      <c r="W176" s="396"/>
      <c r="X176" s="396"/>
      <c r="Y176" s="396"/>
      <c r="Z176" s="396"/>
      <c r="AA176" s="396"/>
      <c r="AB176" s="396"/>
    </row>
    <row r="177" ht="15.75" customHeight="1">
      <c r="A177" s="396"/>
      <c r="B177" s="396"/>
      <c r="C177" s="396"/>
      <c r="D177" s="396"/>
      <c r="E177" s="396"/>
      <c r="F177" s="396"/>
      <c r="G177" s="396"/>
      <c r="H177" s="396"/>
      <c r="I177" s="396"/>
      <c r="J177" s="396"/>
      <c r="K177" s="396"/>
      <c r="L177" s="396"/>
      <c r="M177" s="396"/>
      <c r="N177" s="396"/>
      <c r="O177" s="396"/>
      <c r="P177" s="396"/>
      <c r="Q177" s="396"/>
      <c r="R177" s="396"/>
      <c r="S177" s="396"/>
      <c r="T177" s="396"/>
      <c r="U177" s="396"/>
      <c r="V177" s="396"/>
      <c r="W177" s="396"/>
      <c r="X177" s="396"/>
      <c r="Y177" s="396"/>
      <c r="Z177" s="396"/>
      <c r="AA177" s="396"/>
      <c r="AB177" s="396"/>
    </row>
    <row r="178" ht="15.75" customHeight="1">
      <c r="A178" s="396"/>
      <c r="B178" s="396"/>
      <c r="C178" s="396"/>
      <c r="D178" s="396"/>
      <c r="E178" s="396"/>
      <c r="F178" s="396"/>
      <c r="G178" s="396"/>
      <c r="H178" s="396"/>
      <c r="I178" s="396"/>
      <c r="J178" s="396"/>
      <c r="K178" s="396"/>
      <c r="L178" s="396"/>
      <c r="M178" s="396"/>
      <c r="N178" s="396"/>
      <c r="O178" s="396"/>
      <c r="P178" s="396"/>
      <c r="Q178" s="396"/>
      <c r="R178" s="396"/>
      <c r="S178" s="396"/>
      <c r="T178" s="396"/>
      <c r="U178" s="396"/>
      <c r="V178" s="396"/>
      <c r="W178" s="396"/>
      <c r="X178" s="396"/>
      <c r="Y178" s="396"/>
      <c r="Z178" s="396"/>
      <c r="AA178" s="396"/>
      <c r="AB178" s="396"/>
    </row>
    <row r="179" ht="15.75" customHeight="1">
      <c r="A179" s="396"/>
      <c r="B179" s="396"/>
      <c r="C179" s="396"/>
      <c r="D179" s="396"/>
      <c r="E179" s="396"/>
      <c r="F179" s="396"/>
      <c r="G179" s="396"/>
      <c r="H179" s="396"/>
      <c r="I179" s="396"/>
      <c r="J179" s="396"/>
      <c r="K179" s="396"/>
      <c r="L179" s="396"/>
      <c r="M179" s="396"/>
      <c r="N179" s="396"/>
      <c r="O179" s="396"/>
      <c r="P179" s="396"/>
      <c r="Q179" s="396"/>
      <c r="R179" s="396"/>
      <c r="S179" s="396"/>
      <c r="T179" s="396"/>
      <c r="U179" s="396"/>
      <c r="V179" s="396"/>
      <c r="W179" s="396"/>
      <c r="X179" s="396"/>
      <c r="Y179" s="396"/>
      <c r="Z179" s="396"/>
      <c r="AA179" s="396"/>
      <c r="AB179" s="396"/>
    </row>
    <row r="180" ht="15.75" customHeight="1">
      <c r="A180" s="396"/>
      <c r="B180" s="396"/>
      <c r="C180" s="396"/>
      <c r="D180" s="396"/>
      <c r="E180" s="396"/>
      <c r="F180" s="396"/>
      <c r="G180" s="396"/>
      <c r="H180" s="396"/>
      <c r="I180" s="396"/>
      <c r="J180" s="396"/>
      <c r="K180" s="396"/>
      <c r="L180" s="396"/>
      <c r="M180" s="396"/>
      <c r="N180" s="396"/>
      <c r="O180" s="396"/>
      <c r="P180" s="396"/>
      <c r="Q180" s="396"/>
      <c r="R180" s="396"/>
      <c r="S180" s="396"/>
      <c r="T180" s="396"/>
      <c r="U180" s="396"/>
      <c r="V180" s="396"/>
      <c r="W180" s="396"/>
      <c r="X180" s="396"/>
      <c r="Y180" s="396"/>
      <c r="Z180" s="396"/>
      <c r="AA180" s="396"/>
      <c r="AB180" s="396"/>
    </row>
    <row r="181" ht="15.75" customHeight="1">
      <c r="A181" s="396"/>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row>
    <row r="182" ht="15.75" customHeight="1">
      <c r="A182" s="396"/>
      <c r="B182" s="396"/>
      <c r="C182" s="396"/>
      <c r="D182" s="396"/>
      <c r="E182" s="396"/>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row>
    <row r="183" ht="15.75" customHeight="1">
      <c r="A183" s="396"/>
      <c r="B183" s="396"/>
      <c r="C183" s="396"/>
      <c r="D183" s="396"/>
      <c r="E183" s="396"/>
      <c r="F183" s="396"/>
      <c r="G183" s="396"/>
      <c r="H183" s="396"/>
      <c r="I183" s="396"/>
      <c r="J183" s="396"/>
      <c r="K183" s="396"/>
      <c r="L183" s="396"/>
      <c r="M183" s="396"/>
      <c r="N183" s="396"/>
      <c r="O183" s="396"/>
      <c r="P183" s="396"/>
      <c r="Q183" s="396"/>
      <c r="R183" s="396"/>
      <c r="S183" s="396"/>
      <c r="T183" s="396"/>
      <c r="U183" s="396"/>
      <c r="V183" s="396"/>
      <c r="W183" s="396"/>
      <c r="X183" s="396"/>
      <c r="Y183" s="396"/>
      <c r="Z183" s="396"/>
      <c r="AA183" s="396"/>
      <c r="AB183" s="396"/>
    </row>
    <row r="184" ht="15.75" customHeight="1">
      <c r="A184" s="396"/>
      <c r="B184" s="396"/>
      <c r="C184" s="396"/>
      <c r="D184" s="396"/>
      <c r="E184" s="396"/>
      <c r="F184" s="396"/>
      <c r="G184" s="396"/>
      <c r="H184" s="396"/>
      <c r="I184" s="396"/>
      <c r="J184" s="396"/>
      <c r="K184" s="396"/>
      <c r="L184" s="396"/>
      <c r="M184" s="396"/>
      <c r="N184" s="396"/>
      <c r="O184" s="396"/>
      <c r="P184" s="396"/>
      <c r="Q184" s="396"/>
      <c r="R184" s="396"/>
      <c r="S184" s="396"/>
      <c r="T184" s="396"/>
      <c r="U184" s="396"/>
      <c r="V184" s="396"/>
      <c r="W184" s="396"/>
      <c r="X184" s="396"/>
      <c r="Y184" s="396"/>
      <c r="Z184" s="396"/>
      <c r="AA184" s="396"/>
      <c r="AB184" s="396"/>
    </row>
    <row r="185" ht="15.75" customHeight="1">
      <c r="A185" s="396"/>
      <c r="B185" s="396"/>
      <c r="C185" s="396"/>
      <c r="D185" s="396"/>
      <c r="E185" s="396"/>
      <c r="F185" s="396"/>
      <c r="G185" s="396"/>
      <c r="H185" s="396"/>
      <c r="I185" s="396"/>
      <c r="J185" s="396"/>
      <c r="K185" s="396"/>
      <c r="L185" s="396"/>
      <c r="M185" s="396"/>
      <c r="N185" s="396"/>
      <c r="O185" s="396"/>
      <c r="P185" s="396"/>
      <c r="Q185" s="396"/>
      <c r="R185" s="396"/>
      <c r="S185" s="396"/>
      <c r="T185" s="396"/>
      <c r="U185" s="396"/>
      <c r="V185" s="396"/>
      <c r="W185" s="396"/>
      <c r="X185" s="396"/>
      <c r="Y185" s="396"/>
      <c r="Z185" s="396"/>
      <c r="AA185" s="396"/>
      <c r="AB185" s="396"/>
    </row>
    <row r="186" ht="15.75" customHeight="1">
      <c r="A186" s="396"/>
      <c r="B186" s="396"/>
      <c r="C186" s="396"/>
      <c r="D186" s="396"/>
      <c r="E186" s="396"/>
      <c r="F186" s="396"/>
      <c r="G186" s="396"/>
      <c r="H186" s="396"/>
      <c r="I186" s="396"/>
      <c r="J186" s="396"/>
      <c r="K186" s="396"/>
      <c r="L186" s="396"/>
      <c r="M186" s="396"/>
      <c r="N186" s="396"/>
      <c r="O186" s="396"/>
      <c r="P186" s="396"/>
      <c r="Q186" s="396"/>
      <c r="R186" s="396"/>
      <c r="S186" s="396"/>
      <c r="T186" s="396"/>
      <c r="U186" s="396"/>
      <c r="V186" s="396"/>
      <c r="W186" s="396"/>
      <c r="X186" s="396"/>
      <c r="Y186" s="396"/>
      <c r="Z186" s="396"/>
      <c r="AA186" s="396"/>
      <c r="AB186" s="396"/>
    </row>
    <row r="187" ht="15.75" customHeight="1">
      <c r="A187" s="396"/>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row>
    <row r="188" ht="15.75" customHeight="1">
      <c r="A188" s="396"/>
      <c r="B188" s="396"/>
      <c r="C188" s="396"/>
      <c r="D188" s="396"/>
      <c r="E188" s="396"/>
      <c r="F188" s="396"/>
      <c r="G188" s="396"/>
      <c r="H188" s="396"/>
      <c r="I188" s="396"/>
      <c r="J188" s="396"/>
      <c r="K188" s="396"/>
      <c r="L188" s="396"/>
      <c r="M188" s="396"/>
      <c r="N188" s="396"/>
      <c r="O188" s="396"/>
      <c r="P188" s="396"/>
      <c r="Q188" s="396"/>
      <c r="R188" s="396"/>
      <c r="S188" s="396"/>
      <c r="T188" s="396"/>
      <c r="U188" s="396"/>
      <c r="V188" s="396"/>
      <c r="W188" s="396"/>
      <c r="X188" s="396"/>
      <c r="Y188" s="396"/>
      <c r="Z188" s="396"/>
      <c r="AA188" s="396"/>
      <c r="AB188" s="396"/>
    </row>
    <row r="189" ht="15.75" customHeight="1">
      <c r="A189" s="396"/>
      <c r="B189" s="396"/>
      <c r="C189" s="396"/>
      <c r="D189" s="396"/>
      <c r="E189" s="396"/>
      <c r="F189" s="396"/>
      <c r="G189" s="396"/>
      <c r="H189" s="396"/>
      <c r="I189" s="396"/>
      <c r="J189" s="396"/>
      <c r="K189" s="396"/>
      <c r="L189" s="396"/>
      <c r="M189" s="396"/>
      <c r="N189" s="396"/>
      <c r="O189" s="396"/>
      <c r="P189" s="396"/>
      <c r="Q189" s="396"/>
      <c r="R189" s="396"/>
      <c r="S189" s="396"/>
      <c r="T189" s="396"/>
      <c r="U189" s="396"/>
      <c r="V189" s="396"/>
      <c r="W189" s="396"/>
      <c r="X189" s="396"/>
      <c r="Y189" s="396"/>
      <c r="Z189" s="396"/>
      <c r="AA189" s="396"/>
      <c r="AB189" s="396"/>
    </row>
    <row r="190" ht="15.75" customHeight="1">
      <c r="A190" s="396"/>
      <c r="B190" s="396"/>
      <c r="C190" s="396"/>
      <c r="D190" s="396"/>
      <c r="E190" s="396"/>
      <c r="F190" s="396"/>
      <c r="G190" s="396"/>
      <c r="H190" s="396"/>
      <c r="I190" s="396"/>
      <c r="J190" s="396"/>
      <c r="K190" s="396"/>
      <c r="L190" s="396"/>
      <c r="M190" s="396"/>
      <c r="N190" s="396"/>
      <c r="O190" s="396"/>
      <c r="P190" s="396"/>
      <c r="Q190" s="396"/>
      <c r="R190" s="396"/>
      <c r="S190" s="396"/>
      <c r="T190" s="396"/>
      <c r="U190" s="396"/>
      <c r="V190" s="396"/>
      <c r="W190" s="396"/>
      <c r="X190" s="396"/>
      <c r="Y190" s="396"/>
      <c r="Z190" s="396"/>
      <c r="AA190" s="396"/>
      <c r="AB190" s="396"/>
    </row>
    <row r="191" ht="15.75" customHeight="1">
      <c r="A191" s="396"/>
      <c r="B191" s="396"/>
      <c r="C191" s="396"/>
      <c r="D191" s="396"/>
      <c r="E191" s="396"/>
      <c r="F191" s="396"/>
      <c r="G191" s="396"/>
      <c r="H191" s="396"/>
      <c r="I191" s="396"/>
      <c r="J191" s="396"/>
      <c r="K191" s="396"/>
      <c r="L191" s="396"/>
      <c r="M191" s="396"/>
      <c r="N191" s="396"/>
      <c r="O191" s="396"/>
      <c r="P191" s="396"/>
      <c r="Q191" s="396"/>
      <c r="R191" s="396"/>
      <c r="S191" s="396"/>
      <c r="T191" s="396"/>
      <c r="U191" s="396"/>
      <c r="V191" s="396"/>
      <c r="W191" s="396"/>
      <c r="X191" s="396"/>
      <c r="Y191" s="396"/>
      <c r="Z191" s="396"/>
      <c r="AA191" s="396"/>
      <c r="AB191" s="396"/>
    </row>
    <row r="192" ht="15.75" customHeight="1">
      <c r="A192" s="396"/>
      <c r="B192" s="396"/>
      <c r="C192" s="396"/>
      <c r="D192" s="396"/>
      <c r="E192" s="396"/>
      <c r="F192" s="396"/>
      <c r="G192" s="396"/>
      <c r="H192" s="396"/>
      <c r="I192" s="396"/>
      <c r="J192" s="396"/>
      <c r="K192" s="396"/>
      <c r="L192" s="396"/>
      <c r="M192" s="396"/>
      <c r="N192" s="396"/>
      <c r="O192" s="396"/>
      <c r="P192" s="396"/>
      <c r="Q192" s="396"/>
      <c r="R192" s="396"/>
      <c r="S192" s="396"/>
      <c r="T192" s="396"/>
      <c r="U192" s="396"/>
      <c r="V192" s="396"/>
      <c r="W192" s="396"/>
      <c r="X192" s="396"/>
      <c r="Y192" s="396"/>
      <c r="Z192" s="396"/>
      <c r="AA192" s="396"/>
      <c r="AB192" s="396"/>
    </row>
    <row r="193" ht="15.75" customHeight="1">
      <c r="A193" s="396"/>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row>
    <row r="194" ht="15.75" customHeight="1">
      <c r="A194" s="396"/>
      <c r="B194" s="396"/>
      <c r="C194" s="396"/>
      <c r="D194" s="396"/>
      <c r="E194" s="396"/>
      <c r="F194" s="396"/>
      <c r="G194" s="396"/>
      <c r="H194" s="396"/>
      <c r="I194" s="396"/>
      <c r="J194" s="396"/>
      <c r="K194" s="396"/>
      <c r="L194" s="396"/>
      <c r="M194" s="396"/>
      <c r="N194" s="396"/>
      <c r="O194" s="396"/>
      <c r="P194" s="396"/>
      <c r="Q194" s="396"/>
      <c r="R194" s="396"/>
      <c r="S194" s="396"/>
      <c r="T194" s="396"/>
      <c r="U194" s="396"/>
      <c r="V194" s="396"/>
      <c r="W194" s="396"/>
      <c r="X194" s="396"/>
      <c r="Y194" s="396"/>
      <c r="Z194" s="396"/>
      <c r="AA194" s="396"/>
      <c r="AB194" s="396"/>
    </row>
    <row r="195" ht="15.75" customHeight="1">
      <c r="A195" s="396"/>
      <c r="B195" s="396"/>
      <c r="C195" s="396"/>
      <c r="D195" s="396"/>
      <c r="E195" s="396"/>
      <c r="F195" s="396"/>
      <c r="G195" s="396"/>
      <c r="H195" s="396"/>
      <c r="I195" s="396"/>
      <c r="J195" s="396"/>
      <c r="K195" s="396"/>
      <c r="L195" s="396"/>
      <c r="M195" s="396"/>
      <c r="N195" s="396"/>
      <c r="O195" s="396"/>
      <c r="P195" s="396"/>
      <c r="Q195" s="396"/>
      <c r="R195" s="396"/>
      <c r="S195" s="396"/>
      <c r="T195" s="396"/>
      <c r="U195" s="396"/>
      <c r="V195" s="396"/>
      <c r="W195" s="396"/>
      <c r="X195" s="396"/>
      <c r="Y195" s="396"/>
      <c r="Z195" s="396"/>
      <c r="AA195" s="396"/>
      <c r="AB195" s="396"/>
    </row>
    <row r="196" ht="15.75" customHeight="1">
      <c r="A196" s="396"/>
      <c r="B196" s="396"/>
      <c r="C196" s="396"/>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row>
    <row r="197" ht="15.75" customHeight="1">
      <c r="A197" s="396"/>
      <c r="B197" s="396"/>
      <c r="C197" s="396"/>
      <c r="D197" s="396"/>
      <c r="E197" s="396"/>
      <c r="F197" s="396"/>
      <c r="G197" s="396"/>
      <c r="H197" s="396"/>
      <c r="I197" s="396"/>
      <c r="J197" s="396"/>
      <c r="K197" s="396"/>
      <c r="L197" s="396"/>
      <c r="M197" s="396"/>
      <c r="N197" s="396"/>
      <c r="O197" s="396"/>
      <c r="P197" s="396"/>
      <c r="Q197" s="396"/>
      <c r="R197" s="396"/>
      <c r="S197" s="396"/>
      <c r="T197" s="396"/>
      <c r="U197" s="396"/>
      <c r="V197" s="396"/>
      <c r="W197" s="396"/>
      <c r="X197" s="396"/>
      <c r="Y197" s="396"/>
      <c r="Z197" s="396"/>
      <c r="AA197" s="396"/>
      <c r="AB197" s="396"/>
    </row>
    <row r="198" ht="15.75" customHeight="1">
      <c r="A198" s="396"/>
      <c r="B198" s="396"/>
      <c r="C198" s="396"/>
      <c r="D198" s="396"/>
      <c r="E198" s="396"/>
      <c r="F198" s="396"/>
      <c r="G198" s="396"/>
      <c r="H198" s="396"/>
      <c r="I198" s="396"/>
      <c r="J198" s="396"/>
      <c r="K198" s="396"/>
      <c r="L198" s="396"/>
      <c r="M198" s="396"/>
      <c r="N198" s="396"/>
      <c r="O198" s="396"/>
      <c r="P198" s="396"/>
      <c r="Q198" s="396"/>
      <c r="R198" s="396"/>
      <c r="S198" s="396"/>
      <c r="T198" s="396"/>
      <c r="U198" s="396"/>
      <c r="V198" s="396"/>
      <c r="W198" s="396"/>
      <c r="X198" s="396"/>
      <c r="Y198" s="396"/>
      <c r="Z198" s="396"/>
      <c r="AA198" s="396"/>
      <c r="AB198" s="396"/>
    </row>
    <row r="199" ht="15.75" customHeight="1">
      <c r="A199" s="396"/>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row>
    <row r="200" ht="15.75" customHeight="1">
      <c r="A200" s="396"/>
      <c r="B200" s="396"/>
      <c r="C200" s="396"/>
      <c r="D200" s="396"/>
      <c r="E200" s="396"/>
      <c r="F200" s="396"/>
      <c r="G200" s="396"/>
      <c r="H200" s="396"/>
      <c r="I200" s="396"/>
      <c r="J200" s="396"/>
      <c r="K200" s="396"/>
      <c r="L200" s="396"/>
      <c r="M200" s="396"/>
      <c r="N200" s="396"/>
      <c r="O200" s="396"/>
      <c r="P200" s="396"/>
      <c r="Q200" s="396"/>
      <c r="R200" s="396"/>
      <c r="S200" s="396"/>
      <c r="T200" s="396"/>
      <c r="U200" s="396"/>
      <c r="V200" s="396"/>
      <c r="W200" s="396"/>
      <c r="X200" s="396"/>
      <c r="Y200" s="396"/>
      <c r="Z200" s="396"/>
      <c r="AA200" s="396"/>
      <c r="AB200" s="396"/>
    </row>
    <row r="201" ht="15.75" customHeight="1">
      <c r="A201" s="396"/>
      <c r="B201" s="396"/>
      <c r="C201" s="396"/>
      <c r="D201" s="396"/>
      <c r="E201" s="396"/>
      <c r="F201" s="396"/>
      <c r="G201" s="396"/>
      <c r="H201" s="396"/>
      <c r="I201" s="396"/>
      <c r="J201" s="396"/>
      <c r="K201" s="396"/>
      <c r="L201" s="396"/>
      <c r="M201" s="396"/>
      <c r="N201" s="396"/>
      <c r="O201" s="396"/>
      <c r="P201" s="396"/>
      <c r="Q201" s="396"/>
      <c r="R201" s="396"/>
      <c r="S201" s="396"/>
      <c r="T201" s="396"/>
      <c r="U201" s="396"/>
      <c r="V201" s="396"/>
      <c r="W201" s="396"/>
      <c r="X201" s="396"/>
      <c r="Y201" s="396"/>
      <c r="Z201" s="396"/>
      <c r="AA201" s="396"/>
      <c r="AB201" s="396"/>
    </row>
    <row r="202" ht="15.75" customHeight="1">
      <c r="A202" s="396"/>
      <c r="B202" s="396"/>
      <c r="C202" s="396"/>
      <c r="D202" s="396"/>
      <c r="E202" s="396"/>
      <c r="F202" s="396"/>
      <c r="G202" s="396"/>
      <c r="H202" s="396"/>
      <c r="I202" s="396"/>
      <c r="J202" s="396"/>
      <c r="K202" s="396"/>
      <c r="L202" s="396"/>
      <c r="M202" s="396"/>
      <c r="N202" s="396"/>
      <c r="O202" s="396"/>
      <c r="P202" s="396"/>
      <c r="Q202" s="396"/>
      <c r="R202" s="396"/>
      <c r="S202" s="396"/>
      <c r="T202" s="396"/>
      <c r="U202" s="396"/>
      <c r="V202" s="396"/>
      <c r="W202" s="396"/>
      <c r="X202" s="396"/>
      <c r="Y202" s="396"/>
      <c r="Z202" s="396"/>
      <c r="AA202" s="396"/>
      <c r="AB202" s="396"/>
    </row>
    <row r="203" ht="15.75" customHeight="1">
      <c r="A203" s="396"/>
      <c r="B203" s="396"/>
      <c r="C203" s="396"/>
      <c r="D203" s="396"/>
      <c r="E203" s="396"/>
      <c r="F203" s="396"/>
      <c r="G203" s="396"/>
      <c r="H203" s="396"/>
      <c r="I203" s="396"/>
      <c r="J203" s="396"/>
      <c r="K203" s="396"/>
      <c r="L203" s="396"/>
      <c r="M203" s="396"/>
      <c r="N203" s="396"/>
      <c r="O203" s="396"/>
      <c r="P203" s="396"/>
      <c r="Q203" s="396"/>
      <c r="R203" s="396"/>
      <c r="S203" s="396"/>
      <c r="T203" s="396"/>
      <c r="U203" s="396"/>
      <c r="V203" s="396"/>
      <c r="W203" s="396"/>
      <c r="X203" s="396"/>
      <c r="Y203" s="396"/>
      <c r="Z203" s="396"/>
      <c r="AA203" s="396"/>
      <c r="AB203" s="396"/>
    </row>
    <row r="204" ht="15.75" customHeight="1">
      <c r="A204" s="396"/>
      <c r="B204" s="396"/>
      <c r="C204" s="396"/>
      <c r="D204" s="396"/>
      <c r="E204" s="396"/>
      <c r="F204" s="396"/>
      <c r="G204" s="396"/>
      <c r="H204" s="396"/>
      <c r="I204" s="396"/>
      <c r="J204" s="396"/>
      <c r="K204" s="396"/>
      <c r="L204" s="396"/>
      <c r="M204" s="396"/>
      <c r="N204" s="396"/>
      <c r="O204" s="396"/>
      <c r="P204" s="396"/>
      <c r="Q204" s="396"/>
      <c r="R204" s="396"/>
      <c r="S204" s="396"/>
      <c r="T204" s="396"/>
      <c r="U204" s="396"/>
      <c r="V204" s="396"/>
      <c r="W204" s="396"/>
      <c r="X204" s="396"/>
      <c r="Y204" s="396"/>
      <c r="Z204" s="396"/>
      <c r="AA204" s="396"/>
      <c r="AB204" s="396"/>
    </row>
    <row r="205" ht="15.75" customHeight="1">
      <c r="A205" s="396"/>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row>
    <row r="206" ht="15.75" customHeight="1">
      <c r="A206" s="396"/>
      <c r="B206" s="396"/>
      <c r="C206" s="396"/>
      <c r="D206" s="396"/>
      <c r="E206" s="396"/>
      <c r="F206" s="396"/>
      <c r="G206" s="396"/>
      <c r="H206" s="396"/>
      <c r="I206" s="396"/>
      <c r="J206" s="396"/>
      <c r="K206" s="396"/>
      <c r="L206" s="396"/>
      <c r="M206" s="396"/>
      <c r="N206" s="396"/>
      <c r="O206" s="396"/>
      <c r="P206" s="396"/>
      <c r="Q206" s="396"/>
      <c r="R206" s="396"/>
      <c r="S206" s="396"/>
      <c r="T206" s="396"/>
      <c r="U206" s="396"/>
      <c r="V206" s="396"/>
      <c r="W206" s="396"/>
      <c r="X206" s="396"/>
      <c r="Y206" s="396"/>
      <c r="Z206" s="396"/>
      <c r="AA206" s="396"/>
      <c r="AB206" s="396"/>
    </row>
    <row r="207" ht="15.75" customHeight="1">
      <c r="A207" s="396"/>
      <c r="B207" s="396"/>
      <c r="C207" s="396"/>
      <c r="D207" s="396"/>
      <c r="E207" s="396"/>
      <c r="F207" s="396"/>
      <c r="G207" s="396"/>
      <c r="H207" s="396"/>
      <c r="I207" s="396"/>
      <c r="J207" s="396"/>
      <c r="K207" s="396"/>
      <c r="L207" s="396"/>
      <c r="M207" s="396"/>
      <c r="N207" s="396"/>
      <c r="O207" s="396"/>
      <c r="P207" s="396"/>
      <c r="Q207" s="396"/>
      <c r="R207" s="396"/>
      <c r="S207" s="396"/>
      <c r="T207" s="396"/>
      <c r="U207" s="396"/>
      <c r="V207" s="396"/>
      <c r="W207" s="396"/>
      <c r="X207" s="396"/>
      <c r="Y207" s="396"/>
      <c r="Z207" s="396"/>
      <c r="AA207" s="396"/>
      <c r="AB207" s="396"/>
    </row>
    <row r="208" ht="15.75" customHeight="1">
      <c r="A208" s="396"/>
      <c r="B208" s="396"/>
      <c r="C208" s="396"/>
      <c r="D208" s="396"/>
      <c r="E208" s="396"/>
      <c r="F208" s="396"/>
      <c r="G208" s="396"/>
      <c r="H208" s="396"/>
      <c r="I208" s="396"/>
      <c r="J208" s="396"/>
      <c r="K208" s="396"/>
      <c r="L208" s="396"/>
      <c r="M208" s="396"/>
      <c r="N208" s="396"/>
      <c r="O208" s="396"/>
      <c r="P208" s="396"/>
      <c r="Q208" s="396"/>
      <c r="R208" s="396"/>
      <c r="S208" s="396"/>
      <c r="T208" s="396"/>
      <c r="U208" s="396"/>
      <c r="V208" s="396"/>
      <c r="W208" s="396"/>
      <c r="X208" s="396"/>
      <c r="Y208" s="396"/>
      <c r="Z208" s="396"/>
      <c r="AA208" s="396"/>
      <c r="AB208" s="396"/>
    </row>
    <row r="209" ht="15.75" customHeight="1">
      <c r="A209" s="396"/>
      <c r="B209" s="396"/>
      <c r="C209" s="396"/>
      <c r="D209" s="396"/>
      <c r="E209" s="396"/>
      <c r="F209" s="396"/>
      <c r="G209" s="396"/>
      <c r="H209" s="396"/>
      <c r="I209" s="396"/>
      <c r="J209" s="396"/>
      <c r="K209" s="396"/>
      <c r="L209" s="396"/>
      <c r="M209" s="396"/>
      <c r="N209" s="396"/>
      <c r="O209" s="396"/>
      <c r="P209" s="396"/>
      <c r="Q209" s="396"/>
      <c r="R209" s="396"/>
      <c r="S209" s="396"/>
      <c r="T209" s="396"/>
      <c r="U209" s="396"/>
      <c r="V209" s="396"/>
      <c r="W209" s="396"/>
      <c r="X209" s="396"/>
      <c r="Y209" s="396"/>
      <c r="Z209" s="396"/>
      <c r="AA209" s="396"/>
      <c r="AB209" s="396"/>
    </row>
    <row r="210" ht="15.75" customHeight="1">
      <c r="A210" s="396"/>
      <c r="B210" s="396"/>
      <c r="C210" s="396"/>
      <c r="D210" s="396"/>
      <c r="E210" s="396"/>
      <c r="F210" s="396"/>
      <c r="G210" s="396"/>
      <c r="H210" s="396"/>
      <c r="I210" s="396"/>
      <c r="J210" s="396"/>
      <c r="K210" s="396"/>
      <c r="L210" s="396"/>
      <c r="M210" s="396"/>
      <c r="N210" s="396"/>
      <c r="O210" s="396"/>
      <c r="P210" s="396"/>
      <c r="Q210" s="396"/>
      <c r="R210" s="396"/>
      <c r="S210" s="396"/>
      <c r="T210" s="396"/>
      <c r="U210" s="396"/>
      <c r="V210" s="396"/>
      <c r="W210" s="396"/>
      <c r="X210" s="396"/>
      <c r="Y210" s="396"/>
      <c r="Z210" s="396"/>
      <c r="AA210" s="396"/>
      <c r="AB210" s="396"/>
    </row>
    <row r="211" ht="15.75" customHeight="1">
      <c r="A211" s="396"/>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row>
    <row r="212" ht="15.75" customHeight="1">
      <c r="A212" s="396"/>
      <c r="B212" s="396"/>
      <c r="C212" s="396"/>
      <c r="D212" s="396"/>
      <c r="E212" s="396"/>
      <c r="F212" s="396"/>
      <c r="G212" s="396"/>
      <c r="H212" s="396"/>
      <c r="I212" s="396"/>
      <c r="J212" s="396"/>
      <c r="K212" s="396"/>
      <c r="L212" s="396"/>
      <c r="M212" s="396"/>
      <c r="N212" s="396"/>
      <c r="O212" s="396"/>
      <c r="P212" s="396"/>
      <c r="Q212" s="396"/>
      <c r="R212" s="396"/>
      <c r="S212" s="396"/>
      <c r="T212" s="396"/>
      <c r="U212" s="396"/>
      <c r="V212" s="396"/>
      <c r="W212" s="396"/>
      <c r="X212" s="396"/>
      <c r="Y212" s="396"/>
      <c r="Z212" s="396"/>
      <c r="AA212" s="396"/>
      <c r="AB212" s="396"/>
    </row>
    <row r="213" ht="15.75" customHeight="1">
      <c r="A213" s="396"/>
      <c r="B213" s="396"/>
      <c r="C213" s="396"/>
      <c r="D213" s="396"/>
      <c r="E213" s="396"/>
      <c r="F213" s="396"/>
      <c r="G213" s="396"/>
      <c r="H213" s="396"/>
      <c r="I213" s="396"/>
      <c r="J213" s="396"/>
      <c r="K213" s="396"/>
      <c r="L213" s="396"/>
      <c r="M213" s="396"/>
      <c r="N213" s="396"/>
      <c r="O213" s="396"/>
      <c r="P213" s="396"/>
      <c r="Q213" s="396"/>
      <c r="R213" s="396"/>
      <c r="S213" s="396"/>
      <c r="T213" s="396"/>
      <c r="U213" s="396"/>
      <c r="V213" s="396"/>
      <c r="W213" s="396"/>
      <c r="X213" s="396"/>
      <c r="Y213" s="396"/>
      <c r="Z213" s="396"/>
      <c r="AA213" s="396"/>
      <c r="AB213" s="396"/>
    </row>
    <row r="214" ht="15.75" customHeight="1">
      <c r="A214" s="396"/>
      <c r="B214" s="396"/>
      <c r="C214" s="396"/>
      <c r="D214" s="396"/>
      <c r="E214" s="396"/>
      <c r="F214" s="396"/>
      <c r="G214" s="396"/>
      <c r="H214" s="396"/>
      <c r="I214" s="396"/>
      <c r="J214" s="396"/>
      <c r="K214" s="396"/>
      <c r="L214" s="396"/>
      <c r="M214" s="396"/>
      <c r="N214" s="396"/>
      <c r="O214" s="396"/>
      <c r="P214" s="396"/>
      <c r="Q214" s="396"/>
      <c r="R214" s="396"/>
      <c r="S214" s="396"/>
      <c r="T214" s="396"/>
      <c r="U214" s="396"/>
      <c r="V214" s="396"/>
      <c r="W214" s="396"/>
      <c r="X214" s="396"/>
      <c r="Y214" s="396"/>
      <c r="Z214" s="396"/>
      <c r="AA214" s="396"/>
      <c r="AB214" s="396"/>
    </row>
    <row r="215" ht="15.75" customHeight="1">
      <c r="A215" s="396"/>
      <c r="B215" s="396"/>
      <c r="C215" s="396"/>
      <c r="D215" s="396"/>
      <c r="E215" s="396"/>
      <c r="F215" s="396"/>
      <c r="G215" s="396"/>
      <c r="H215" s="396"/>
      <c r="I215" s="396"/>
      <c r="J215" s="396"/>
      <c r="K215" s="396"/>
      <c r="L215" s="396"/>
      <c r="M215" s="396"/>
      <c r="N215" s="396"/>
      <c r="O215" s="396"/>
      <c r="P215" s="396"/>
      <c r="Q215" s="396"/>
      <c r="R215" s="396"/>
      <c r="S215" s="396"/>
      <c r="T215" s="396"/>
      <c r="U215" s="396"/>
      <c r="V215" s="396"/>
      <c r="W215" s="396"/>
      <c r="X215" s="396"/>
      <c r="Y215" s="396"/>
      <c r="Z215" s="396"/>
      <c r="AA215" s="396"/>
      <c r="AB215" s="396"/>
    </row>
    <row r="216" ht="15.75" customHeight="1">
      <c r="A216" s="396"/>
      <c r="B216" s="396"/>
      <c r="C216" s="396"/>
      <c r="D216" s="396"/>
      <c r="E216" s="396"/>
      <c r="F216" s="396"/>
      <c r="G216" s="396"/>
      <c r="H216" s="396"/>
      <c r="I216" s="396"/>
      <c r="J216" s="396"/>
      <c r="K216" s="396"/>
      <c r="L216" s="396"/>
      <c r="M216" s="396"/>
      <c r="N216" s="396"/>
      <c r="O216" s="396"/>
      <c r="P216" s="396"/>
      <c r="Q216" s="396"/>
      <c r="R216" s="396"/>
      <c r="S216" s="396"/>
      <c r="T216" s="396"/>
      <c r="U216" s="396"/>
      <c r="V216" s="396"/>
      <c r="W216" s="396"/>
      <c r="X216" s="396"/>
      <c r="Y216" s="396"/>
      <c r="Z216" s="396"/>
      <c r="AA216" s="396"/>
      <c r="AB216" s="396"/>
    </row>
    <row r="217" ht="15.75" customHeight="1">
      <c r="A217" s="396"/>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row>
    <row r="218" ht="15.75" customHeight="1">
      <c r="A218" s="396"/>
      <c r="B218" s="396"/>
      <c r="C218" s="396"/>
      <c r="D218" s="396"/>
      <c r="E218" s="396"/>
      <c r="F218" s="396"/>
      <c r="G218" s="396"/>
      <c r="H218" s="396"/>
      <c r="I218" s="396"/>
      <c r="J218" s="396"/>
      <c r="K218" s="396"/>
      <c r="L218" s="396"/>
      <c r="M218" s="396"/>
      <c r="N218" s="396"/>
      <c r="O218" s="396"/>
      <c r="P218" s="396"/>
      <c r="Q218" s="396"/>
      <c r="R218" s="396"/>
      <c r="S218" s="396"/>
      <c r="T218" s="396"/>
      <c r="U218" s="396"/>
      <c r="V218" s="396"/>
      <c r="W218" s="396"/>
      <c r="X218" s="396"/>
      <c r="Y218" s="396"/>
      <c r="Z218" s="396"/>
      <c r="AA218" s="396"/>
      <c r="AB218" s="396"/>
    </row>
    <row r="219" ht="15.75" customHeight="1">
      <c r="A219" s="396"/>
      <c r="B219" s="396"/>
      <c r="C219" s="396"/>
      <c r="D219" s="396"/>
      <c r="E219" s="396"/>
      <c r="F219" s="396"/>
      <c r="G219" s="396"/>
      <c r="H219" s="396"/>
      <c r="I219" s="396"/>
      <c r="J219" s="396"/>
      <c r="K219" s="396"/>
      <c r="L219" s="396"/>
      <c r="M219" s="396"/>
      <c r="N219" s="396"/>
      <c r="O219" s="396"/>
      <c r="P219" s="396"/>
      <c r="Q219" s="396"/>
      <c r="R219" s="396"/>
      <c r="S219" s="396"/>
      <c r="T219" s="396"/>
      <c r="U219" s="396"/>
      <c r="V219" s="396"/>
      <c r="W219" s="396"/>
      <c r="X219" s="396"/>
      <c r="Y219" s="396"/>
      <c r="Z219" s="396"/>
      <c r="AA219" s="396"/>
      <c r="AB219" s="396"/>
    </row>
    <row r="220" ht="15.75" customHeight="1">
      <c r="A220" s="396"/>
      <c r="B220" s="396"/>
      <c r="C220" s="396"/>
      <c r="D220" s="396"/>
      <c r="E220" s="396"/>
      <c r="F220" s="396"/>
      <c r="G220" s="396"/>
      <c r="H220" s="396"/>
      <c r="I220" s="396"/>
      <c r="J220" s="396"/>
      <c r="K220" s="396"/>
      <c r="L220" s="396"/>
      <c r="M220" s="396"/>
      <c r="N220" s="396"/>
      <c r="O220" s="396"/>
      <c r="P220" s="396"/>
      <c r="Q220" s="396"/>
      <c r="R220" s="396"/>
      <c r="S220" s="396"/>
      <c r="T220" s="396"/>
      <c r="U220" s="396"/>
      <c r="V220" s="396"/>
      <c r="W220" s="396"/>
      <c r="X220" s="396"/>
      <c r="Y220" s="396"/>
      <c r="Z220" s="396"/>
      <c r="AA220" s="396"/>
      <c r="AB220" s="396"/>
    </row>
    <row r="221" ht="15.75" customHeight="1">
      <c r="A221" s="396"/>
      <c r="B221" s="396"/>
      <c r="C221" s="396"/>
      <c r="D221" s="396"/>
      <c r="E221" s="396"/>
      <c r="F221" s="396"/>
      <c r="G221" s="396"/>
      <c r="H221" s="396"/>
      <c r="I221" s="396"/>
      <c r="J221" s="396"/>
      <c r="K221" s="396"/>
      <c r="L221" s="396"/>
      <c r="M221" s="396"/>
      <c r="N221" s="396"/>
      <c r="O221" s="396"/>
      <c r="P221" s="396"/>
      <c r="Q221" s="396"/>
      <c r="R221" s="396"/>
      <c r="S221" s="396"/>
      <c r="T221" s="396"/>
      <c r="U221" s="396"/>
      <c r="V221" s="396"/>
      <c r="W221" s="396"/>
      <c r="X221" s="396"/>
      <c r="Y221" s="396"/>
      <c r="Z221" s="396"/>
      <c r="AA221" s="396"/>
      <c r="AB221" s="396"/>
    </row>
    <row r="222" ht="15.75" customHeight="1">
      <c r="A222" s="396"/>
      <c r="B222" s="396"/>
      <c r="C222" s="396"/>
      <c r="D222" s="396"/>
      <c r="E222" s="396"/>
      <c r="F222" s="396"/>
      <c r="G222" s="396"/>
      <c r="H222" s="396"/>
      <c r="I222" s="396"/>
      <c r="J222" s="396"/>
      <c r="K222" s="396"/>
      <c r="L222" s="396"/>
      <c r="M222" s="396"/>
      <c r="N222" s="396"/>
      <c r="O222" s="396"/>
      <c r="P222" s="396"/>
      <c r="Q222" s="396"/>
      <c r="R222" s="396"/>
      <c r="S222" s="396"/>
      <c r="T222" s="396"/>
      <c r="U222" s="396"/>
      <c r="V222" s="396"/>
      <c r="W222" s="396"/>
      <c r="X222" s="396"/>
      <c r="Y222" s="396"/>
      <c r="Z222" s="396"/>
      <c r="AA222" s="396"/>
      <c r="AB222" s="396"/>
    </row>
    <row r="223" ht="15.75" customHeight="1">
      <c r="A223" s="396"/>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row>
    <row r="224" ht="15.75" customHeight="1">
      <c r="A224" s="396"/>
      <c r="B224" s="396"/>
      <c r="C224" s="396"/>
      <c r="D224" s="396"/>
      <c r="E224" s="396"/>
      <c r="F224" s="396"/>
      <c r="G224" s="396"/>
      <c r="H224" s="396"/>
      <c r="I224" s="396"/>
      <c r="J224" s="396"/>
      <c r="K224" s="396"/>
      <c r="L224" s="396"/>
      <c r="M224" s="396"/>
      <c r="N224" s="396"/>
      <c r="O224" s="396"/>
      <c r="P224" s="396"/>
      <c r="Q224" s="396"/>
      <c r="R224" s="396"/>
      <c r="S224" s="396"/>
      <c r="T224" s="396"/>
      <c r="U224" s="396"/>
      <c r="V224" s="396"/>
      <c r="W224" s="396"/>
      <c r="X224" s="396"/>
      <c r="Y224" s="396"/>
      <c r="Z224" s="396"/>
      <c r="AA224" s="396"/>
      <c r="AB224" s="396"/>
    </row>
    <row r="225" ht="15.75" customHeight="1">
      <c r="A225" s="396"/>
      <c r="B225" s="396"/>
      <c r="C225" s="396"/>
      <c r="D225" s="396"/>
      <c r="E225" s="396"/>
      <c r="F225" s="396"/>
      <c r="G225" s="396"/>
      <c r="H225" s="396"/>
      <c r="I225" s="396"/>
      <c r="J225" s="396"/>
      <c r="K225" s="396"/>
      <c r="L225" s="396"/>
      <c r="M225" s="396"/>
      <c r="N225" s="396"/>
      <c r="O225" s="396"/>
      <c r="P225" s="396"/>
      <c r="Q225" s="396"/>
      <c r="R225" s="396"/>
      <c r="S225" s="396"/>
      <c r="T225" s="396"/>
      <c r="U225" s="396"/>
      <c r="V225" s="396"/>
      <c r="W225" s="396"/>
      <c r="X225" s="396"/>
      <c r="Y225" s="396"/>
      <c r="Z225" s="396"/>
      <c r="AA225" s="396"/>
      <c r="AB225" s="396"/>
    </row>
    <row r="226" ht="15.75" customHeight="1">
      <c r="A226" s="396"/>
      <c r="B226" s="396"/>
      <c r="C226" s="396"/>
      <c r="D226" s="396"/>
      <c r="E226" s="396"/>
      <c r="F226" s="396"/>
      <c r="G226" s="396"/>
      <c r="H226" s="396"/>
      <c r="I226" s="396"/>
      <c r="J226" s="396"/>
      <c r="K226" s="396"/>
      <c r="L226" s="396"/>
      <c r="M226" s="396"/>
      <c r="N226" s="396"/>
      <c r="O226" s="396"/>
      <c r="P226" s="396"/>
      <c r="Q226" s="396"/>
      <c r="R226" s="396"/>
      <c r="S226" s="396"/>
      <c r="T226" s="396"/>
      <c r="U226" s="396"/>
      <c r="V226" s="396"/>
      <c r="W226" s="396"/>
      <c r="X226" s="396"/>
      <c r="Y226" s="396"/>
      <c r="Z226" s="396"/>
      <c r="AA226" s="396"/>
      <c r="AB226" s="396"/>
    </row>
    <row r="227" ht="15.75" customHeight="1">
      <c r="A227" s="396"/>
      <c r="B227" s="396"/>
      <c r="C227" s="396"/>
      <c r="D227" s="396"/>
      <c r="E227" s="396"/>
      <c r="F227" s="396"/>
      <c r="G227" s="396"/>
      <c r="H227" s="396"/>
      <c r="I227" s="396"/>
      <c r="J227" s="396"/>
      <c r="K227" s="396"/>
      <c r="L227" s="396"/>
      <c r="M227" s="396"/>
      <c r="N227" s="396"/>
      <c r="O227" s="396"/>
      <c r="P227" s="396"/>
      <c r="Q227" s="396"/>
      <c r="R227" s="396"/>
      <c r="S227" s="396"/>
      <c r="T227" s="396"/>
      <c r="U227" s="396"/>
      <c r="V227" s="396"/>
      <c r="W227" s="396"/>
      <c r="X227" s="396"/>
      <c r="Y227" s="396"/>
      <c r="Z227" s="396"/>
      <c r="AA227" s="396"/>
      <c r="AB227" s="396"/>
    </row>
    <row r="228" ht="15.75" customHeight="1">
      <c r="A228" s="396"/>
      <c r="B228" s="396"/>
      <c r="C228" s="396"/>
      <c r="D228" s="396"/>
      <c r="E228" s="396"/>
      <c r="F228" s="396"/>
      <c r="G228" s="396"/>
      <c r="H228" s="396"/>
      <c r="I228" s="396"/>
      <c r="J228" s="396"/>
      <c r="K228" s="396"/>
      <c r="L228" s="396"/>
      <c r="M228" s="396"/>
      <c r="N228" s="396"/>
      <c r="O228" s="396"/>
      <c r="P228" s="396"/>
      <c r="Q228" s="396"/>
      <c r="R228" s="396"/>
      <c r="S228" s="396"/>
      <c r="T228" s="396"/>
      <c r="U228" s="396"/>
      <c r="V228" s="396"/>
      <c r="W228" s="396"/>
      <c r="X228" s="396"/>
      <c r="Y228" s="396"/>
      <c r="Z228" s="396"/>
      <c r="AA228" s="396"/>
      <c r="AB228" s="396"/>
    </row>
    <row r="229" ht="15.75" customHeight="1">
      <c r="A229" s="396"/>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row>
    <row r="230" ht="15.75" customHeight="1">
      <c r="A230" s="396"/>
      <c r="B230" s="396"/>
      <c r="C230" s="396"/>
      <c r="D230" s="396"/>
      <c r="E230" s="396"/>
      <c r="F230" s="396"/>
      <c r="G230" s="396"/>
      <c r="H230" s="396"/>
      <c r="I230" s="396"/>
      <c r="J230" s="396"/>
      <c r="K230" s="396"/>
      <c r="L230" s="396"/>
      <c r="M230" s="396"/>
      <c r="N230" s="396"/>
      <c r="O230" s="396"/>
      <c r="P230" s="396"/>
      <c r="Q230" s="396"/>
      <c r="R230" s="396"/>
      <c r="S230" s="396"/>
      <c r="T230" s="396"/>
      <c r="U230" s="396"/>
      <c r="V230" s="396"/>
      <c r="W230" s="396"/>
      <c r="X230" s="396"/>
      <c r="Y230" s="396"/>
      <c r="Z230" s="396"/>
      <c r="AA230" s="396"/>
      <c r="AB230" s="396"/>
    </row>
    <row r="231" ht="15.75" customHeight="1">
      <c r="A231" s="396"/>
      <c r="B231" s="396"/>
      <c r="C231" s="396"/>
      <c r="D231" s="396"/>
      <c r="E231" s="396"/>
      <c r="F231" s="396"/>
      <c r="G231" s="396"/>
      <c r="H231" s="396"/>
      <c r="I231" s="396"/>
      <c r="J231" s="396"/>
      <c r="K231" s="396"/>
      <c r="L231" s="396"/>
      <c r="M231" s="396"/>
      <c r="N231" s="396"/>
      <c r="O231" s="396"/>
      <c r="P231" s="396"/>
      <c r="Q231" s="396"/>
      <c r="R231" s="396"/>
      <c r="S231" s="396"/>
      <c r="T231" s="396"/>
      <c r="U231" s="396"/>
      <c r="V231" s="396"/>
      <c r="W231" s="396"/>
      <c r="X231" s="396"/>
      <c r="Y231" s="396"/>
      <c r="Z231" s="396"/>
      <c r="AA231" s="396"/>
      <c r="AB231" s="396"/>
    </row>
    <row r="232" ht="15.75" customHeight="1">
      <c r="A232" s="396"/>
      <c r="B232" s="396"/>
      <c r="C232" s="396"/>
      <c r="D232" s="396"/>
      <c r="E232" s="396"/>
      <c r="F232" s="396"/>
      <c r="G232" s="396"/>
      <c r="H232" s="396"/>
      <c r="I232" s="396"/>
      <c r="J232" s="396"/>
      <c r="K232" s="396"/>
      <c r="L232" s="396"/>
      <c r="M232" s="396"/>
      <c r="N232" s="396"/>
      <c r="O232" s="396"/>
      <c r="P232" s="396"/>
      <c r="Q232" s="396"/>
      <c r="R232" s="396"/>
      <c r="S232" s="396"/>
      <c r="T232" s="396"/>
      <c r="U232" s="396"/>
      <c r="V232" s="396"/>
      <c r="W232" s="396"/>
      <c r="X232" s="396"/>
      <c r="Y232" s="396"/>
      <c r="Z232" s="396"/>
      <c r="AA232" s="396"/>
      <c r="AB232" s="396"/>
    </row>
    <row r="233" ht="15.75" customHeight="1">
      <c r="A233" s="396"/>
      <c r="B233" s="396"/>
      <c r="C233" s="396"/>
      <c r="D233" s="396"/>
      <c r="E233" s="396"/>
      <c r="F233" s="396"/>
      <c r="G233" s="396"/>
      <c r="H233" s="396"/>
      <c r="I233" s="396"/>
      <c r="J233" s="396"/>
      <c r="K233" s="396"/>
      <c r="L233" s="396"/>
      <c r="M233" s="396"/>
      <c r="N233" s="396"/>
      <c r="O233" s="396"/>
      <c r="P233" s="396"/>
      <c r="Q233" s="396"/>
      <c r="R233" s="396"/>
      <c r="S233" s="396"/>
      <c r="T233" s="396"/>
      <c r="U233" s="396"/>
      <c r="V233" s="396"/>
      <c r="W233" s="396"/>
      <c r="X233" s="396"/>
      <c r="Y233" s="396"/>
      <c r="Z233" s="396"/>
      <c r="AA233" s="396"/>
      <c r="AB233" s="396"/>
    </row>
    <row r="234" ht="15.75" customHeight="1">
      <c r="A234" s="396"/>
      <c r="B234" s="396"/>
      <c r="C234" s="396"/>
      <c r="D234" s="396"/>
      <c r="E234" s="396"/>
      <c r="F234" s="396"/>
      <c r="G234" s="396"/>
      <c r="H234" s="396"/>
      <c r="I234" s="396"/>
      <c r="J234" s="396"/>
      <c r="K234" s="396"/>
      <c r="L234" s="396"/>
      <c r="M234" s="396"/>
      <c r="N234" s="396"/>
      <c r="O234" s="396"/>
      <c r="P234" s="396"/>
      <c r="Q234" s="396"/>
      <c r="R234" s="396"/>
      <c r="S234" s="396"/>
      <c r="T234" s="396"/>
      <c r="U234" s="396"/>
      <c r="V234" s="396"/>
      <c r="W234" s="396"/>
      <c r="X234" s="396"/>
      <c r="Y234" s="396"/>
      <c r="Z234" s="396"/>
      <c r="AA234" s="396"/>
      <c r="AB234" s="396"/>
    </row>
    <row r="235" ht="15.75" customHeight="1">
      <c r="A235" s="396"/>
      <c r="B235" s="396"/>
      <c r="C235" s="396"/>
      <c r="D235" s="396"/>
      <c r="E235" s="396"/>
      <c r="F235" s="396"/>
      <c r="G235" s="396"/>
      <c r="H235" s="396"/>
      <c r="I235" s="396"/>
      <c r="J235" s="396"/>
      <c r="K235" s="396"/>
      <c r="L235" s="396"/>
      <c r="M235" s="396"/>
      <c r="N235" s="396"/>
      <c r="O235" s="396"/>
      <c r="P235" s="396"/>
      <c r="Q235" s="396"/>
      <c r="R235" s="396"/>
      <c r="S235" s="396"/>
      <c r="T235" s="396"/>
      <c r="U235" s="396"/>
      <c r="V235" s="396"/>
      <c r="W235" s="396"/>
      <c r="X235" s="396"/>
      <c r="Y235" s="396"/>
      <c r="Z235" s="396"/>
      <c r="AA235" s="396"/>
      <c r="AB235" s="396"/>
    </row>
    <row r="236" ht="15.75" customHeight="1">
      <c r="A236" s="396"/>
      <c r="B236" s="396"/>
      <c r="C236" s="396"/>
      <c r="D236" s="396"/>
      <c r="E236" s="396"/>
      <c r="F236" s="396"/>
      <c r="G236" s="396"/>
      <c r="H236" s="396"/>
      <c r="I236" s="396"/>
      <c r="J236" s="396"/>
      <c r="K236" s="396"/>
      <c r="L236" s="396"/>
      <c r="M236" s="396"/>
      <c r="N236" s="396"/>
      <c r="O236" s="396"/>
      <c r="P236" s="396"/>
      <c r="Q236" s="396"/>
      <c r="R236" s="396"/>
      <c r="S236" s="396"/>
      <c r="T236" s="396"/>
      <c r="U236" s="396"/>
      <c r="V236" s="396"/>
      <c r="W236" s="396"/>
      <c r="X236" s="396"/>
      <c r="Y236" s="396"/>
      <c r="Z236" s="396"/>
      <c r="AA236" s="396"/>
      <c r="AB236" s="396"/>
    </row>
    <row r="237" ht="15.75" customHeight="1">
      <c r="A237" s="396"/>
      <c r="B237" s="396"/>
      <c r="C237" s="396"/>
      <c r="D237" s="396"/>
      <c r="E237" s="396"/>
      <c r="F237" s="396"/>
      <c r="G237" s="396"/>
      <c r="H237" s="396"/>
      <c r="I237" s="396"/>
      <c r="J237" s="396"/>
      <c r="K237" s="396"/>
      <c r="L237" s="396"/>
      <c r="M237" s="396"/>
      <c r="N237" s="396"/>
      <c r="O237" s="396"/>
      <c r="P237" s="396"/>
      <c r="Q237" s="396"/>
      <c r="R237" s="396"/>
      <c r="S237" s="396"/>
      <c r="T237" s="396"/>
      <c r="U237" s="396"/>
      <c r="V237" s="396"/>
      <c r="W237" s="396"/>
      <c r="X237" s="396"/>
      <c r="Y237" s="396"/>
      <c r="Z237" s="396"/>
      <c r="AA237" s="396"/>
      <c r="AB237" s="396"/>
    </row>
    <row r="238" ht="15.75" customHeight="1">
      <c r="A238" s="396"/>
      <c r="B238" s="396"/>
      <c r="C238" s="396"/>
      <c r="D238" s="396"/>
      <c r="E238" s="396"/>
      <c r="F238" s="396"/>
      <c r="G238" s="396"/>
      <c r="H238" s="396"/>
      <c r="I238" s="396"/>
      <c r="J238" s="396"/>
      <c r="K238" s="396"/>
      <c r="L238" s="396"/>
      <c r="M238" s="396"/>
      <c r="N238" s="396"/>
      <c r="O238" s="396"/>
      <c r="P238" s="396"/>
      <c r="Q238" s="396"/>
      <c r="R238" s="396"/>
      <c r="S238" s="396"/>
      <c r="T238" s="396"/>
      <c r="U238" s="396"/>
      <c r="V238" s="396"/>
      <c r="W238" s="396"/>
      <c r="X238" s="396"/>
      <c r="Y238" s="396"/>
      <c r="Z238" s="396"/>
      <c r="AA238" s="396"/>
      <c r="AB238" s="396"/>
    </row>
    <row r="239" ht="15.75" customHeight="1">
      <c r="A239" s="396"/>
      <c r="B239" s="396"/>
      <c r="C239" s="396"/>
      <c r="D239" s="396"/>
      <c r="E239" s="396"/>
      <c r="F239" s="396"/>
      <c r="G239" s="396"/>
      <c r="H239" s="396"/>
      <c r="I239" s="396"/>
      <c r="J239" s="396"/>
      <c r="K239" s="396"/>
      <c r="L239" s="396"/>
      <c r="M239" s="396"/>
      <c r="N239" s="396"/>
      <c r="O239" s="396"/>
      <c r="P239" s="396"/>
      <c r="Q239" s="396"/>
      <c r="R239" s="396"/>
      <c r="S239" s="396"/>
      <c r="T239" s="396"/>
      <c r="U239" s="396"/>
      <c r="V239" s="396"/>
      <c r="W239" s="396"/>
      <c r="X239" s="396"/>
      <c r="Y239" s="396"/>
      <c r="Z239" s="396"/>
      <c r="AA239" s="396"/>
      <c r="AB239" s="396"/>
    </row>
    <row r="240" ht="15.75" customHeight="1">
      <c r="A240" s="396"/>
      <c r="B240" s="396"/>
      <c r="C240" s="396"/>
      <c r="D240" s="396"/>
      <c r="E240" s="396"/>
      <c r="F240" s="396"/>
      <c r="G240" s="396"/>
      <c r="H240" s="396"/>
      <c r="I240" s="396"/>
      <c r="J240" s="396"/>
      <c r="K240" s="396"/>
      <c r="L240" s="396"/>
      <c r="M240" s="396"/>
      <c r="N240" s="396"/>
      <c r="O240" s="396"/>
      <c r="P240" s="396"/>
      <c r="Q240" s="396"/>
      <c r="R240" s="396"/>
      <c r="S240" s="396"/>
      <c r="T240" s="396"/>
      <c r="U240" s="396"/>
      <c r="V240" s="396"/>
      <c r="W240" s="396"/>
      <c r="X240" s="396"/>
      <c r="Y240" s="396"/>
      <c r="Z240" s="396"/>
      <c r="AA240" s="396"/>
      <c r="AB240" s="396"/>
    </row>
    <row r="241" ht="15.75" customHeight="1">
      <c r="A241" s="396"/>
      <c r="B241" s="396"/>
      <c r="C241" s="396"/>
      <c r="D241" s="396"/>
      <c r="E241" s="396"/>
      <c r="F241" s="396"/>
      <c r="G241" s="396"/>
      <c r="H241" s="396"/>
      <c r="I241" s="396"/>
      <c r="J241" s="396"/>
      <c r="K241" s="396"/>
      <c r="L241" s="396"/>
      <c r="M241" s="396"/>
      <c r="N241" s="396"/>
      <c r="O241" s="396"/>
      <c r="P241" s="396"/>
      <c r="Q241" s="396"/>
      <c r="R241" s="396"/>
      <c r="S241" s="396"/>
      <c r="T241" s="396"/>
      <c r="U241" s="396"/>
      <c r="V241" s="396"/>
      <c r="W241" s="396"/>
      <c r="X241" s="396"/>
      <c r="Y241" s="396"/>
      <c r="Z241" s="396"/>
      <c r="AA241" s="396"/>
      <c r="AB241" s="396"/>
    </row>
    <row r="242" ht="15.75" customHeight="1">
      <c r="A242" s="396"/>
      <c r="B242" s="396"/>
      <c r="C242" s="396"/>
      <c r="D242" s="396"/>
      <c r="E242" s="396"/>
      <c r="F242" s="396"/>
      <c r="G242" s="396"/>
      <c r="H242" s="396"/>
      <c r="I242" s="396"/>
      <c r="J242" s="396"/>
      <c r="K242" s="396"/>
      <c r="L242" s="396"/>
      <c r="M242" s="396"/>
      <c r="N242" s="396"/>
      <c r="O242" s="396"/>
      <c r="P242" s="396"/>
      <c r="Q242" s="396"/>
      <c r="R242" s="396"/>
      <c r="S242" s="396"/>
      <c r="T242" s="396"/>
      <c r="U242" s="396"/>
      <c r="V242" s="396"/>
      <c r="W242" s="396"/>
      <c r="X242" s="396"/>
      <c r="Y242" s="396"/>
      <c r="Z242" s="396"/>
      <c r="AA242" s="396"/>
      <c r="AB242" s="396"/>
    </row>
    <row r="243" ht="15.75" customHeight="1">
      <c r="A243" s="396"/>
      <c r="B243" s="396"/>
      <c r="C243" s="396"/>
      <c r="D243" s="396"/>
      <c r="E243" s="396"/>
      <c r="F243" s="396"/>
      <c r="G243" s="396"/>
      <c r="H243" s="396"/>
      <c r="I243" s="396"/>
      <c r="J243" s="396"/>
      <c r="K243" s="396"/>
      <c r="L243" s="396"/>
      <c r="M243" s="396"/>
      <c r="N243" s="396"/>
      <c r="O243" s="396"/>
      <c r="P243" s="396"/>
      <c r="Q243" s="396"/>
      <c r="R243" s="396"/>
      <c r="S243" s="396"/>
      <c r="T243" s="396"/>
      <c r="U243" s="396"/>
      <c r="V243" s="396"/>
      <c r="W243" s="396"/>
      <c r="X243" s="396"/>
      <c r="Y243" s="396"/>
      <c r="Z243" s="396"/>
      <c r="AA243" s="396"/>
      <c r="AB243" s="396"/>
    </row>
    <row r="244" ht="15.75" customHeight="1">
      <c r="A244" s="396"/>
      <c r="B244" s="396"/>
      <c r="C244" s="396"/>
      <c r="D244" s="396"/>
      <c r="E244" s="396"/>
      <c r="F244" s="396"/>
      <c r="G244" s="396"/>
      <c r="H244" s="396"/>
      <c r="I244" s="396"/>
      <c r="J244" s="396"/>
      <c r="K244" s="396"/>
      <c r="L244" s="396"/>
      <c r="M244" s="396"/>
      <c r="N244" s="396"/>
      <c r="O244" s="396"/>
      <c r="P244" s="396"/>
      <c r="Q244" s="396"/>
      <c r="R244" s="396"/>
      <c r="S244" s="396"/>
      <c r="T244" s="396"/>
      <c r="U244" s="396"/>
      <c r="V244" s="396"/>
      <c r="W244" s="396"/>
      <c r="X244" s="396"/>
      <c r="Y244" s="396"/>
      <c r="Z244" s="396"/>
      <c r="AA244" s="396"/>
      <c r="AB244" s="396"/>
    </row>
    <row r="245" ht="15.75" customHeight="1">
      <c r="A245" s="396"/>
      <c r="B245" s="396"/>
      <c r="C245" s="396"/>
      <c r="D245" s="396"/>
      <c r="E245" s="396"/>
      <c r="F245" s="396"/>
      <c r="G245" s="396"/>
      <c r="H245" s="396"/>
      <c r="I245" s="396"/>
      <c r="J245" s="396"/>
      <c r="K245" s="396"/>
      <c r="L245" s="396"/>
      <c r="M245" s="396"/>
      <c r="N245" s="396"/>
      <c r="O245" s="396"/>
      <c r="P245" s="396"/>
      <c r="Q245" s="396"/>
      <c r="R245" s="396"/>
      <c r="S245" s="396"/>
      <c r="T245" s="396"/>
      <c r="U245" s="396"/>
      <c r="V245" s="396"/>
      <c r="W245" s="396"/>
      <c r="X245" s="396"/>
      <c r="Y245" s="396"/>
      <c r="Z245" s="396"/>
      <c r="AA245" s="396"/>
      <c r="AB245" s="396"/>
    </row>
    <row r="246" ht="15.75" customHeight="1">
      <c r="A246" s="396"/>
      <c r="B246" s="396"/>
      <c r="C246" s="396"/>
      <c r="D246" s="396"/>
      <c r="E246" s="396"/>
      <c r="F246" s="396"/>
      <c r="G246" s="396"/>
      <c r="H246" s="396"/>
      <c r="I246" s="396"/>
      <c r="J246" s="396"/>
      <c r="K246" s="396"/>
      <c r="L246" s="396"/>
      <c r="M246" s="396"/>
      <c r="N246" s="396"/>
      <c r="O246" s="396"/>
      <c r="P246" s="396"/>
      <c r="Q246" s="396"/>
      <c r="R246" s="396"/>
      <c r="S246" s="396"/>
      <c r="T246" s="396"/>
      <c r="U246" s="396"/>
      <c r="V246" s="396"/>
      <c r="W246" s="396"/>
      <c r="X246" s="396"/>
      <c r="Y246" s="396"/>
      <c r="Z246" s="396"/>
      <c r="AA246" s="396"/>
      <c r="AB246" s="396"/>
    </row>
    <row r="247" ht="15.75" customHeight="1">
      <c r="A247" s="396"/>
      <c r="B247" s="396"/>
      <c r="C247" s="396"/>
      <c r="D247" s="396"/>
      <c r="E247" s="396"/>
      <c r="F247" s="396"/>
      <c r="G247" s="396"/>
      <c r="H247" s="396"/>
      <c r="I247" s="396"/>
      <c r="J247" s="396"/>
      <c r="K247" s="396"/>
      <c r="L247" s="396"/>
      <c r="M247" s="396"/>
      <c r="N247" s="396"/>
      <c r="O247" s="396"/>
      <c r="P247" s="396"/>
      <c r="Q247" s="396"/>
      <c r="R247" s="396"/>
      <c r="S247" s="396"/>
      <c r="T247" s="396"/>
      <c r="U247" s="396"/>
      <c r="V247" s="396"/>
      <c r="W247" s="396"/>
      <c r="X247" s="396"/>
      <c r="Y247" s="396"/>
      <c r="Z247" s="396"/>
      <c r="AA247" s="396"/>
      <c r="AB247" s="396"/>
    </row>
    <row r="248" ht="15.75" customHeight="1">
      <c r="A248" s="396"/>
      <c r="B248" s="396"/>
      <c r="C248" s="396"/>
      <c r="D248" s="396"/>
      <c r="E248" s="396"/>
      <c r="F248" s="396"/>
      <c r="G248" s="396"/>
      <c r="H248" s="396"/>
      <c r="I248" s="396"/>
      <c r="J248" s="396"/>
      <c r="K248" s="396"/>
      <c r="L248" s="396"/>
      <c r="M248" s="396"/>
      <c r="N248" s="396"/>
      <c r="O248" s="396"/>
      <c r="P248" s="396"/>
      <c r="Q248" s="396"/>
      <c r="R248" s="396"/>
      <c r="S248" s="396"/>
      <c r="T248" s="396"/>
      <c r="U248" s="396"/>
      <c r="V248" s="396"/>
      <c r="W248" s="396"/>
      <c r="X248" s="396"/>
      <c r="Y248" s="396"/>
      <c r="Z248" s="396"/>
      <c r="AA248" s="396"/>
      <c r="AB248" s="396"/>
    </row>
    <row r="249" ht="15.75" customHeight="1">
      <c r="A249" s="396"/>
      <c r="B249" s="396"/>
      <c r="C249" s="396"/>
      <c r="D249" s="396"/>
      <c r="E249" s="396"/>
      <c r="F249" s="396"/>
      <c r="G249" s="396"/>
      <c r="H249" s="396"/>
      <c r="I249" s="396"/>
      <c r="J249" s="396"/>
      <c r="K249" s="396"/>
      <c r="L249" s="396"/>
      <c r="M249" s="396"/>
      <c r="N249" s="396"/>
      <c r="O249" s="396"/>
      <c r="P249" s="396"/>
      <c r="Q249" s="396"/>
      <c r="R249" s="396"/>
      <c r="S249" s="396"/>
      <c r="T249" s="396"/>
      <c r="U249" s="396"/>
      <c r="V249" s="396"/>
      <c r="W249" s="396"/>
      <c r="X249" s="396"/>
      <c r="Y249" s="396"/>
      <c r="Z249" s="396"/>
      <c r="AA249" s="396"/>
      <c r="AB249" s="396"/>
    </row>
    <row r="250" ht="15.75" customHeight="1">
      <c r="A250" s="396"/>
      <c r="B250" s="396"/>
      <c r="C250" s="396"/>
      <c r="D250" s="396"/>
      <c r="E250" s="396"/>
      <c r="F250" s="396"/>
      <c r="G250" s="396"/>
      <c r="H250" s="396"/>
      <c r="I250" s="396"/>
      <c r="J250" s="396"/>
      <c r="K250" s="396"/>
      <c r="L250" s="396"/>
      <c r="M250" s="396"/>
      <c r="N250" s="396"/>
      <c r="O250" s="396"/>
      <c r="P250" s="396"/>
      <c r="Q250" s="396"/>
      <c r="R250" s="396"/>
      <c r="S250" s="396"/>
      <c r="T250" s="396"/>
      <c r="U250" s="396"/>
      <c r="V250" s="396"/>
      <c r="W250" s="396"/>
      <c r="X250" s="396"/>
      <c r="Y250" s="396"/>
      <c r="Z250" s="396"/>
      <c r="AA250" s="396"/>
      <c r="AB250" s="396"/>
    </row>
    <row r="251" ht="15.75" customHeight="1">
      <c r="A251" s="396"/>
      <c r="B251" s="396"/>
      <c r="C251" s="396"/>
      <c r="D251" s="396"/>
      <c r="E251" s="396"/>
      <c r="F251" s="396"/>
      <c r="G251" s="396"/>
      <c r="H251" s="396"/>
      <c r="I251" s="396"/>
      <c r="J251" s="396"/>
      <c r="K251" s="396"/>
      <c r="L251" s="396"/>
      <c r="M251" s="396"/>
      <c r="N251" s="396"/>
      <c r="O251" s="396"/>
      <c r="P251" s="396"/>
      <c r="Q251" s="396"/>
      <c r="R251" s="396"/>
      <c r="S251" s="396"/>
      <c r="T251" s="396"/>
      <c r="U251" s="396"/>
      <c r="V251" s="396"/>
      <c r="W251" s="396"/>
      <c r="X251" s="396"/>
      <c r="Y251" s="396"/>
      <c r="Z251" s="396"/>
      <c r="AA251" s="396"/>
      <c r="AB251" s="396"/>
    </row>
    <row r="252" ht="15.75" customHeight="1">
      <c r="A252" s="396"/>
      <c r="B252" s="396"/>
      <c r="C252" s="396"/>
      <c r="D252" s="396"/>
      <c r="E252" s="396"/>
      <c r="F252" s="396"/>
      <c r="G252" s="396"/>
      <c r="H252" s="396"/>
      <c r="I252" s="396"/>
      <c r="J252" s="396"/>
      <c r="K252" s="396"/>
      <c r="L252" s="396"/>
      <c r="M252" s="396"/>
      <c r="N252" s="396"/>
      <c r="O252" s="396"/>
      <c r="P252" s="396"/>
      <c r="Q252" s="396"/>
      <c r="R252" s="396"/>
      <c r="S252" s="396"/>
      <c r="T252" s="396"/>
      <c r="U252" s="396"/>
      <c r="V252" s="396"/>
      <c r="W252" s="396"/>
      <c r="X252" s="396"/>
      <c r="Y252" s="396"/>
      <c r="Z252" s="396"/>
      <c r="AA252" s="396"/>
      <c r="AB252" s="396"/>
    </row>
    <row r="253" ht="15.75" customHeight="1">
      <c r="A253" s="396"/>
      <c r="B253" s="396"/>
      <c r="C253" s="396"/>
      <c r="D253" s="396"/>
      <c r="E253" s="396"/>
      <c r="F253" s="396"/>
      <c r="G253" s="396"/>
      <c r="H253" s="396"/>
      <c r="I253" s="396"/>
      <c r="J253" s="396"/>
      <c r="K253" s="396"/>
      <c r="L253" s="396"/>
      <c r="M253" s="396"/>
      <c r="N253" s="396"/>
      <c r="O253" s="396"/>
      <c r="P253" s="396"/>
      <c r="Q253" s="396"/>
      <c r="R253" s="396"/>
      <c r="S253" s="396"/>
      <c r="T253" s="396"/>
      <c r="U253" s="396"/>
      <c r="V253" s="396"/>
      <c r="W253" s="396"/>
      <c r="X253" s="396"/>
      <c r="Y253" s="396"/>
      <c r="Z253" s="396"/>
      <c r="AA253" s="396"/>
      <c r="AB253" s="396"/>
    </row>
    <row r="254" ht="15.75" customHeight="1">
      <c r="A254" s="396"/>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row>
    <row r="255" ht="15.75" customHeight="1">
      <c r="A255" s="396"/>
      <c r="B255" s="396"/>
      <c r="C255" s="396"/>
      <c r="D255" s="396"/>
      <c r="E255" s="396"/>
      <c r="F255" s="396"/>
      <c r="G255" s="396"/>
      <c r="H255" s="396"/>
      <c r="I255" s="396"/>
      <c r="J255" s="396"/>
      <c r="K255" s="396"/>
      <c r="L255" s="396"/>
      <c r="M255" s="396"/>
      <c r="N255" s="396"/>
      <c r="O255" s="396"/>
      <c r="P255" s="396"/>
      <c r="Q255" s="396"/>
      <c r="R255" s="396"/>
      <c r="S255" s="396"/>
      <c r="T255" s="396"/>
      <c r="U255" s="396"/>
      <c r="V255" s="396"/>
      <c r="W255" s="396"/>
      <c r="X255" s="396"/>
      <c r="Y255" s="396"/>
      <c r="Z255" s="396"/>
      <c r="AA255" s="396"/>
      <c r="AB255" s="396"/>
    </row>
    <row r="256" ht="15.75" customHeight="1">
      <c r="A256" s="396"/>
      <c r="B256" s="396"/>
      <c r="C256" s="396"/>
      <c r="D256" s="396"/>
      <c r="E256" s="396"/>
      <c r="F256" s="396"/>
      <c r="G256" s="396"/>
      <c r="H256" s="396"/>
      <c r="I256" s="396"/>
      <c r="J256" s="396"/>
      <c r="K256" s="396"/>
      <c r="L256" s="396"/>
      <c r="M256" s="396"/>
      <c r="N256" s="396"/>
      <c r="O256" s="396"/>
      <c r="P256" s="396"/>
      <c r="Q256" s="396"/>
      <c r="R256" s="396"/>
      <c r="S256" s="396"/>
      <c r="T256" s="396"/>
      <c r="U256" s="396"/>
      <c r="V256" s="396"/>
      <c r="W256" s="396"/>
      <c r="X256" s="396"/>
      <c r="Y256" s="396"/>
      <c r="Z256" s="396"/>
      <c r="AA256" s="396"/>
      <c r="AB256" s="396"/>
    </row>
    <row r="257" ht="15.75" customHeight="1">
      <c r="A257" s="396"/>
      <c r="B257" s="396"/>
      <c r="C257" s="396"/>
      <c r="D257" s="396"/>
      <c r="E257" s="396"/>
      <c r="F257" s="396"/>
      <c r="G257" s="396"/>
      <c r="H257" s="396"/>
      <c r="I257" s="396"/>
      <c r="J257" s="396"/>
      <c r="K257" s="396"/>
      <c r="L257" s="396"/>
      <c r="M257" s="396"/>
      <c r="N257" s="396"/>
      <c r="O257" s="396"/>
      <c r="P257" s="396"/>
      <c r="Q257" s="396"/>
      <c r="R257" s="396"/>
      <c r="S257" s="396"/>
      <c r="T257" s="396"/>
      <c r="U257" s="396"/>
      <c r="V257" s="396"/>
      <c r="W257" s="396"/>
      <c r="X257" s="396"/>
      <c r="Y257" s="396"/>
      <c r="Z257" s="396"/>
      <c r="AA257" s="396"/>
      <c r="AB257" s="396"/>
    </row>
    <row r="258" ht="15.75" customHeight="1">
      <c r="A258" s="396"/>
      <c r="B258" s="396"/>
      <c r="C258" s="396"/>
      <c r="D258" s="396"/>
      <c r="E258" s="396"/>
      <c r="F258" s="396"/>
      <c r="G258" s="396"/>
      <c r="H258" s="396"/>
      <c r="I258" s="396"/>
      <c r="J258" s="396"/>
      <c r="K258" s="396"/>
      <c r="L258" s="396"/>
      <c r="M258" s="396"/>
      <c r="N258" s="396"/>
      <c r="O258" s="396"/>
      <c r="P258" s="396"/>
      <c r="Q258" s="396"/>
      <c r="R258" s="396"/>
      <c r="S258" s="396"/>
      <c r="T258" s="396"/>
      <c r="U258" s="396"/>
      <c r="V258" s="396"/>
      <c r="W258" s="396"/>
      <c r="X258" s="396"/>
      <c r="Y258" s="396"/>
      <c r="Z258" s="396"/>
      <c r="AA258" s="396"/>
      <c r="AB258" s="396"/>
    </row>
    <row r="259" ht="15.75" customHeight="1">
      <c r="A259" s="396"/>
      <c r="B259" s="396"/>
      <c r="C259" s="396"/>
      <c r="D259" s="396"/>
      <c r="E259" s="396"/>
      <c r="F259" s="396"/>
      <c r="G259" s="396"/>
      <c r="H259" s="396"/>
      <c r="I259" s="396"/>
      <c r="J259" s="396"/>
      <c r="K259" s="396"/>
      <c r="L259" s="396"/>
      <c r="M259" s="396"/>
      <c r="N259" s="396"/>
      <c r="O259" s="396"/>
      <c r="P259" s="396"/>
      <c r="Q259" s="396"/>
      <c r="R259" s="396"/>
      <c r="S259" s="396"/>
      <c r="T259" s="396"/>
      <c r="U259" s="396"/>
      <c r="V259" s="396"/>
      <c r="W259" s="396"/>
      <c r="X259" s="396"/>
      <c r="Y259" s="396"/>
      <c r="Z259" s="396"/>
      <c r="AA259" s="396"/>
      <c r="AB259" s="396"/>
    </row>
    <row r="260" ht="15.75" customHeight="1">
      <c r="A260" s="396"/>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row>
    <row r="261" ht="15.75" customHeight="1">
      <c r="A261" s="396"/>
      <c r="B261" s="396"/>
      <c r="C261" s="396"/>
      <c r="D261" s="396"/>
      <c r="E261" s="396"/>
      <c r="F261" s="396"/>
      <c r="G261" s="396"/>
      <c r="H261" s="396"/>
      <c r="I261" s="396"/>
      <c r="J261" s="396"/>
      <c r="K261" s="396"/>
      <c r="L261" s="396"/>
      <c r="M261" s="396"/>
      <c r="N261" s="396"/>
      <c r="O261" s="396"/>
      <c r="P261" s="396"/>
      <c r="Q261" s="396"/>
      <c r="R261" s="396"/>
      <c r="S261" s="396"/>
      <c r="T261" s="396"/>
      <c r="U261" s="396"/>
      <c r="V261" s="396"/>
      <c r="W261" s="396"/>
      <c r="X261" s="396"/>
      <c r="Y261" s="396"/>
      <c r="Z261" s="396"/>
      <c r="AA261" s="396"/>
      <c r="AB261" s="396"/>
    </row>
    <row r="262" ht="15.75" customHeight="1">
      <c r="A262" s="396"/>
      <c r="B262" s="396"/>
      <c r="C262" s="396"/>
      <c r="D262" s="396"/>
      <c r="E262" s="396"/>
      <c r="F262" s="396"/>
      <c r="G262" s="396"/>
      <c r="H262" s="396"/>
      <c r="I262" s="396"/>
      <c r="J262" s="396"/>
      <c r="K262" s="396"/>
      <c r="L262" s="396"/>
      <c r="M262" s="396"/>
      <c r="N262" s="396"/>
      <c r="O262" s="396"/>
      <c r="P262" s="396"/>
      <c r="Q262" s="396"/>
      <c r="R262" s="396"/>
      <c r="S262" s="396"/>
      <c r="T262" s="396"/>
      <c r="U262" s="396"/>
      <c r="V262" s="396"/>
      <c r="W262" s="396"/>
      <c r="X262" s="396"/>
      <c r="Y262" s="396"/>
      <c r="Z262" s="396"/>
      <c r="AA262" s="396"/>
      <c r="AB262" s="396"/>
    </row>
    <row r="263" ht="15.75" customHeight="1">
      <c r="A263" s="396"/>
      <c r="B263" s="396"/>
      <c r="C263" s="396"/>
      <c r="D263" s="396"/>
      <c r="E263" s="396"/>
      <c r="F263" s="396"/>
      <c r="G263" s="396"/>
      <c r="H263" s="396"/>
      <c r="I263" s="396"/>
      <c r="J263" s="396"/>
      <c r="K263" s="396"/>
      <c r="L263" s="396"/>
      <c r="M263" s="396"/>
      <c r="N263" s="396"/>
      <c r="O263" s="396"/>
      <c r="P263" s="396"/>
      <c r="Q263" s="396"/>
      <c r="R263" s="396"/>
      <c r="S263" s="396"/>
      <c r="T263" s="396"/>
      <c r="U263" s="396"/>
      <c r="V263" s="396"/>
      <c r="W263" s="396"/>
      <c r="X263" s="396"/>
      <c r="Y263" s="396"/>
      <c r="Z263" s="396"/>
      <c r="AA263" s="396"/>
      <c r="AB263" s="396"/>
    </row>
    <row r="264" ht="15.75" customHeight="1">
      <c r="A264" s="396"/>
      <c r="B264" s="396"/>
      <c r="C264" s="396"/>
      <c r="D264" s="396"/>
      <c r="E264" s="396"/>
      <c r="F264" s="396"/>
      <c r="G264" s="396"/>
      <c r="H264" s="396"/>
      <c r="I264" s="396"/>
      <c r="J264" s="396"/>
      <c r="K264" s="396"/>
      <c r="L264" s="396"/>
      <c r="M264" s="396"/>
      <c r="N264" s="396"/>
      <c r="O264" s="396"/>
      <c r="P264" s="396"/>
      <c r="Q264" s="396"/>
      <c r="R264" s="396"/>
      <c r="S264" s="396"/>
      <c r="T264" s="396"/>
      <c r="U264" s="396"/>
      <c r="V264" s="396"/>
      <c r="W264" s="396"/>
      <c r="X264" s="396"/>
      <c r="Y264" s="396"/>
      <c r="Z264" s="396"/>
      <c r="AA264" s="396"/>
      <c r="AB264" s="396"/>
    </row>
    <row r="265" ht="15.75" customHeight="1">
      <c r="A265" s="396"/>
      <c r="B265" s="396"/>
      <c r="C265" s="396"/>
      <c r="D265" s="396"/>
      <c r="E265" s="396"/>
      <c r="F265" s="396"/>
      <c r="G265" s="396"/>
      <c r="H265" s="396"/>
      <c r="I265" s="396"/>
      <c r="J265" s="396"/>
      <c r="K265" s="396"/>
      <c r="L265" s="396"/>
      <c r="M265" s="396"/>
      <c r="N265" s="396"/>
      <c r="O265" s="396"/>
      <c r="P265" s="396"/>
      <c r="Q265" s="396"/>
      <c r="R265" s="396"/>
      <c r="S265" s="396"/>
      <c r="T265" s="396"/>
      <c r="U265" s="396"/>
      <c r="V265" s="396"/>
      <c r="W265" s="396"/>
      <c r="X265" s="396"/>
      <c r="Y265" s="396"/>
      <c r="Z265" s="396"/>
      <c r="AA265" s="396"/>
      <c r="AB265" s="396"/>
    </row>
    <row r="266" ht="15.75" customHeight="1">
      <c r="A266" s="396"/>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row>
    <row r="267" ht="15.75" customHeight="1">
      <c r="A267" s="396"/>
      <c r="B267" s="396"/>
      <c r="C267" s="396"/>
      <c r="D267" s="396"/>
      <c r="E267" s="396"/>
      <c r="F267" s="396"/>
      <c r="G267" s="396"/>
      <c r="H267" s="396"/>
      <c r="I267" s="396"/>
      <c r="J267" s="396"/>
      <c r="K267" s="396"/>
      <c r="L267" s="396"/>
      <c r="M267" s="396"/>
      <c r="N267" s="396"/>
      <c r="O267" s="396"/>
      <c r="P267" s="396"/>
      <c r="Q267" s="396"/>
      <c r="R267" s="396"/>
      <c r="S267" s="396"/>
      <c r="T267" s="396"/>
      <c r="U267" s="396"/>
      <c r="V267" s="396"/>
      <c r="W267" s="396"/>
      <c r="X267" s="396"/>
      <c r="Y267" s="396"/>
      <c r="Z267" s="396"/>
      <c r="AA267" s="396"/>
      <c r="AB267" s="396"/>
    </row>
    <row r="268" ht="15.75" customHeight="1">
      <c r="A268" s="396"/>
      <c r="B268" s="396"/>
      <c r="C268" s="396"/>
      <c r="D268" s="396"/>
      <c r="E268" s="396"/>
      <c r="F268" s="396"/>
      <c r="G268" s="396"/>
      <c r="H268" s="396"/>
      <c r="I268" s="396"/>
      <c r="J268" s="396"/>
      <c r="K268" s="396"/>
      <c r="L268" s="396"/>
      <c r="M268" s="396"/>
      <c r="N268" s="396"/>
      <c r="O268" s="396"/>
      <c r="P268" s="396"/>
      <c r="Q268" s="396"/>
      <c r="R268" s="396"/>
      <c r="S268" s="396"/>
      <c r="T268" s="396"/>
      <c r="U268" s="396"/>
      <c r="V268" s="396"/>
      <c r="W268" s="396"/>
      <c r="X268" s="396"/>
      <c r="Y268" s="396"/>
      <c r="Z268" s="396"/>
      <c r="AA268" s="396"/>
      <c r="AB268" s="396"/>
    </row>
    <row r="269" ht="15.75" customHeight="1">
      <c r="A269" s="396"/>
      <c r="B269" s="396"/>
      <c r="C269" s="396"/>
      <c r="D269" s="396"/>
      <c r="E269" s="396"/>
      <c r="F269" s="396"/>
      <c r="G269" s="396"/>
      <c r="H269" s="396"/>
      <c r="I269" s="396"/>
      <c r="J269" s="396"/>
      <c r="K269" s="396"/>
      <c r="L269" s="396"/>
      <c r="M269" s="396"/>
      <c r="N269" s="396"/>
      <c r="O269" s="396"/>
      <c r="P269" s="396"/>
      <c r="Q269" s="396"/>
      <c r="R269" s="396"/>
      <c r="S269" s="396"/>
      <c r="T269" s="396"/>
      <c r="U269" s="396"/>
      <c r="V269" s="396"/>
      <c r="W269" s="396"/>
      <c r="X269" s="396"/>
      <c r="Y269" s="396"/>
      <c r="Z269" s="396"/>
      <c r="AA269" s="396"/>
      <c r="AB269" s="396"/>
    </row>
    <row r="270" ht="15.75" customHeight="1">
      <c r="A270" s="396"/>
      <c r="B270" s="396"/>
      <c r="C270" s="396"/>
      <c r="D270" s="396"/>
      <c r="E270" s="396"/>
      <c r="F270" s="396"/>
      <c r="G270" s="396"/>
      <c r="H270" s="396"/>
      <c r="I270" s="396"/>
      <c r="J270" s="396"/>
      <c r="K270" s="396"/>
      <c r="L270" s="396"/>
      <c r="M270" s="396"/>
      <c r="N270" s="396"/>
      <c r="O270" s="396"/>
      <c r="P270" s="396"/>
      <c r="Q270" s="396"/>
      <c r="R270" s="396"/>
      <c r="S270" s="396"/>
      <c r="T270" s="396"/>
      <c r="U270" s="396"/>
      <c r="V270" s="396"/>
      <c r="W270" s="396"/>
      <c r="X270" s="396"/>
      <c r="Y270" s="396"/>
      <c r="Z270" s="396"/>
      <c r="AA270" s="396"/>
      <c r="AB270" s="396"/>
    </row>
    <row r="271" ht="15.75" customHeight="1">
      <c r="A271" s="396"/>
      <c r="B271" s="396"/>
      <c r="C271" s="396"/>
      <c r="D271" s="396"/>
      <c r="E271" s="396"/>
      <c r="F271" s="396"/>
      <c r="G271" s="396"/>
      <c r="H271" s="396"/>
      <c r="I271" s="396"/>
      <c r="J271" s="396"/>
      <c r="K271" s="396"/>
      <c r="L271" s="396"/>
      <c r="M271" s="396"/>
      <c r="N271" s="396"/>
      <c r="O271" s="396"/>
      <c r="P271" s="396"/>
      <c r="Q271" s="396"/>
      <c r="R271" s="396"/>
      <c r="S271" s="396"/>
      <c r="T271" s="396"/>
      <c r="U271" s="396"/>
      <c r="V271" s="396"/>
      <c r="W271" s="396"/>
      <c r="X271" s="396"/>
      <c r="Y271" s="396"/>
      <c r="Z271" s="396"/>
      <c r="AA271" s="396"/>
      <c r="AB271" s="396"/>
    </row>
    <row r="272" ht="15.75" customHeight="1">
      <c r="A272" s="396"/>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row>
    <row r="273" ht="15.75" customHeight="1">
      <c r="A273" s="396"/>
      <c r="B273" s="396"/>
      <c r="C273" s="396"/>
      <c r="D273" s="396"/>
      <c r="E273" s="396"/>
      <c r="F273" s="396"/>
      <c r="G273" s="396"/>
      <c r="H273" s="396"/>
      <c r="I273" s="396"/>
      <c r="J273" s="396"/>
      <c r="K273" s="396"/>
      <c r="L273" s="396"/>
      <c r="M273" s="396"/>
      <c r="N273" s="396"/>
      <c r="O273" s="396"/>
      <c r="P273" s="396"/>
      <c r="Q273" s="396"/>
      <c r="R273" s="396"/>
      <c r="S273" s="396"/>
      <c r="T273" s="396"/>
      <c r="U273" s="396"/>
      <c r="V273" s="396"/>
      <c r="W273" s="396"/>
      <c r="X273" s="396"/>
      <c r="Y273" s="396"/>
      <c r="Z273" s="396"/>
      <c r="AA273" s="396"/>
      <c r="AB273" s="396"/>
    </row>
    <row r="274" ht="15.75" customHeight="1">
      <c r="A274" s="396"/>
      <c r="B274" s="396"/>
      <c r="C274" s="396"/>
      <c r="D274" s="396"/>
      <c r="E274" s="396"/>
      <c r="F274" s="396"/>
      <c r="G274" s="396"/>
      <c r="H274" s="396"/>
      <c r="I274" s="396"/>
      <c r="J274" s="396"/>
      <c r="K274" s="396"/>
      <c r="L274" s="396"/>
      <c r="M274" s="396"/>
      <c r="N274" s="396"/>
      <c r="O274" s="396"/>
      <c r="P274" s="396"/>
      <c r="Q274" s="396"/>
      <c r="R274" s="396"/>
      <c r="S274" s="396"/>
      <c r="T274" s="396"/>
      <c r="U274" s="396"/>
      <c r="V274" s="396"/>
      <c r="W274" s="396"/>
      <c r="X274" s="396"/>
      <c r="Y274" s="396"/>
      <c r="Z274" s="396"/>
      <c r="AA274" s="396"/>
      <c r="AB274" s="396"/>
    </row>
    <row r="275" ht="15.75" customHeight="1">
      <c r="A275" s="396"/>
      <c r="B275" s="396"/>
      <c r="C275" s="396"/>
      <c r="D275" s="396"/>
      <c r="E275" s="396"/>
      <c r="F275" s="396"/>
      <c r="G275" s="396"/>
      <c r="H275" s="396"/>
      <c r="I275" s="396"/>
      <c r="J275" s="396"/>
      <c r="K275" s="396"/>
      <c r="L275" s="396"/>
      <c r="M275" s="396"/>
      <c r="N275" s="396"/>
      <c r="O275" s="396"/>
      <c r="P275" s="396"/>
      <c r="Q275" s="396"/>
      <c r="R275" s="396"/>
      <c r="S275" s="396"/>
      <c r="T275" s="396"/>
      <c r="U275" s="396"/>
      <c r="V275" s="396"/>
      <c r="W275" s="396"/>
      <c r="X275" s="396"/>
      <c r="Y275" s="396"/>
      <c r="Z275" s="396"/>
      <c r="AA275" s="396"/>
      <c r="AB275" s="396"/>
    </row>
    <row r="276" ht="15.75" customHeight="1">
      <c r="A276" s="396"/>
      <c r="B276" s="396"/>
      <c r="C276" s="396"/>
      <c r="D276" s="396"/>
      <c r="E276" s="396"/>
      <c r="F276" s="396"/>
      <c r="G276" s="396"/>
      <c r="H276" s="396"/>
      <c r="I276" s="396"/>
      <c r="J276" s="396"/>
      <c r="K276" s="396"/>
      <c r="L276" s="396"/>
      <c r="M276" s="396"/>
      <c r="N276" s="396"/>
      <c r="O276" s="396"/>
      <c r="P276" s="396"/>
      <c r="Q276" s="396"/>
      <c r="R276" s="396"/>
      <c r="S276" s="396"/>
      <c r="T276" s="396"/>
      <c r="U276" s="396"/>
      <c r="V276" s="396"/>
      <c r="W276" s="396"/>
      <c r="X276" s="396"/>
      <c r="Y276" s="396"/>
      <c r="Z276" s="396"/>
      <c r="AA276" s="396"/>
      <c r="AB276" s="396"/>
    </row>
    <row r="277" ht="15.75" customHeight="1">
      <c r="A277" s="396"/>
      <c r="B277" s="396"/>
      <c r="C277" s="396"/>
      <c r="D277" s="396"/>
      <c r="E277" s="396"/>
      <c r="F277" s="396"/>
      <c r="G277" s="396"/>
      <c r="H277" s="396"/>
      <c r="I277" s="396"/>
      <c r="J277" s="396"/>
      <c r="K277" s="396"/>
      <c r="L277" s="396"/>
      <c r="M277" s="396"/>
      <c r="N277" s="396"/>
      <c r="O277" s="396"/>
      <c r="P277" s="396"/>
      <c r="Q277" s="396"/>
      <c r="R277" s="396"/>
      <c r="S277" s="396"/>
      <c r="T277" s="396"/>
      <c r="U277" s="396"/>
      <c r="V277" s="396"/>
      <c r="W277" s="396"/>
      <c r="X277" s="396"/>
      <c r="Y277" s="396"/>
      <c r="Z277" s="396"/>
      <c r="AA277" s="396"/>
      <c r="AB277" s="396"/>
    </row>
    <row r="278" ht="15.75" customHeight="1">
      <c r="A278" s="396"/>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row>
    <row r="279" ht="15.75" customHeight="1">
      <c r="A279" s="396"/>
      <c r="B279" s="396"/>
      <c r="C279" s="396"/>
      <c r="D279" s="396"/>
      <c r="E279" s="396"/>
      <c r="F279" s="396"/>
      <c r="G279" s="396"/>
      <c r="H279" s="396"/>
      <c r="I279" s="396"/>
      <c r="J279" s="396"/>
      <c r="K279" s="396"/>
      <c r="L279" s="396"/>
      <c r="M279" s="396"/>
      <c r="N279" s="396"/>
      <c r="O279" s="396"/>
      <c r="P279" s="396"/>
      <c r="Q279" s="396"/>
      <c r="R279" s="396"/>
      <c r="S279" s="396"/>
      <c r="T279" s="396"/>
      <c r="U279" s="396"/>
      <c r="V279" s="396"/>
      <c r="W279" s="396"/>
      <c r="X279" s="396"/>
      <c r="Y279" s="396"/>
      <c r="Z279" s="396"/>
      <c r="AA279" s="396"/>
      <c r="AB279" s="396"/>
    </row>
    <row r="280" ht="15.75" customHeight="1">
      <c r="A280" s="396"/>
      <c r="B280" s="396"/>
      <c r="C280" s="396"/>
      <c r="D280" s="396"/>
      <c r="E280" s="396"/>
      <c r="F280" s="396"/>
      <c r="G280" s="396"/>
      <c r="H280" s="396"/>
      <c r="I280" s="396"/>
      <c r="J280" s="396"/>
      <c r="K280" s="396"/>
      <c r="L280" s="396"/>
      <c r="M280" s="396"/>
      <c r="N280" s="396"/>
      <c r="O280" s="396"/>
      <c r="P280" s="396"/>
      <c r="Q280" s="396"/>
      <c r="R280" s="396"/>
      <c r="S280" s="396"/>
      <c r="T280" s="396"/>
      <c r="U280" s="396"/>
      <c r="V280" s="396"/>
      <c r="W280" s="396"/>
      <c r="X280" s="396"/>
      <c r="Y280" s="396"/>
      <c r="Z280" s="396"/>
      <c r="AA280" s="396"/>
      <c r="AB280" s="396"/>
    </row>
    <row r="281" ht="15.75" customHeight="1">
      <c r="A281" s="396"/>
      <c r="B281" s="396"/>
      <c r="C281" s="396"/>
      <c r="D281" s="396"/>
      <c r="E281" s="396"/>
      <c r="F281" s="396"/>
      <c r="G281" s="396"/>
      <c r="H281" s="396"/>
      <c r="I281" s="396"/>
      <c r="J281" s="396"/>
      <c r="K281" s="396"/>
      <c r="L281" s="396"/>
      <c r="M281" s="396"/>
      <c r="N281" s="396"/>
      <c r="O281" s="396"/>
      <c r="P281" s="396"/>
      <c r="Q281" s="396"/>
      <c r="R281" s="396"/>
      <c r="S281" s="396"/>
      <c r="T281" s="396"/>
      <c r="U281" s="396"/>
      <c r="V281" s="396"/>
      <c r="W281" s="396"/>
      <c r="X281" s="396"/>
      <c r="Y281" s="396"/>
      <c r="Z281" s="396"/>
      <c r="AA281" s="396"/>
      <c r="AB281" s="396"/>
    </row>
    <row r="282" ht="15.75" customHeight="1">
      <c r="A282" s="396"/>
      <c r="B282" s="396"/>
      <c r="C282" s="396"/>
      <c r="D282" s="396"/>
      <c r="E282" s="396"/>
      <c r="F282" s="396"/>
      <c r="G282" s="396"/>
      <c r="H282" s="396"/>
      <c r="I282" s="396"/>
      <c r="J282" s="396"/>
      <c r="K282" s="396"/>
      <c r="L282" s="396"/>
      <c r="M282" s="396"/>
      <c r="N282" s="396"/>
      <c r="O282" s="396"/>
      <c r="P282" s="396"/>
      <c r="Q282" s="396"/>
      <c r="R282" s="396"/>
      <c r="S282" s="396"/>
      <c r="T282" s="396"/>
      <c r="U282" s="396"/>
      <c r="V282" s="396"/>
      <c r="W282" s="396"/>
      <c r="X282" s="396"/>
      <c r="Y282" s="396"/>
      <c r="Z282" s="396"/>
      <c r="AA282" s="396"/>
      <c r="AB282" s="396"/>
    </row>
    <row r="283" ht="15.75" customHeight="1">
      <c r="A283" s="396"/>
      <c r="B283" s="396"/>
      <c r="C283" s="396"/>
      <c r="D283" s="396"/>
      <c r="E283" s="396"/>
      <c r="F283" s="396"/>
      <c r="G283" s="396"/>
      <c r="H283" s="396"/>
      <c r="I283" s="396"/>
      <c r="J283" s="396"/>
      <c r="K283" s="396"/>
      <c r="L283" s="396"/>
      <c r="M283" s="396"/>
      <c r="N283" s="396"/>
      <c r="O283" s="396"/>
      <c r="P283" s="396"/>
      <c r="Q283" s="396"/>
      <c r="R283" s="396"/>
      <c r="S283" s="396"/>
      <c r="T283" s="396"/>
      <c r="U283" s="396"/>
      <c r="V283" s="396"/>
      <c r="W283" s="396"/>
      <c r="X283" s="396"/>
      <c r="Y283" s="396"/>
      <c r="Z283" s="396"/>
      <c r="AA283" s="396"/>
      <c r="AB283" s="396"/>
    </row>
    <row r="284" ht="15.75" customHeight="1">
      <c r="A284" s="396"/>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row>
    <row r="285" ht="15.75" customHeight="1">
      <c r="A285" s="396"/>
      <c r="B285" s="396"/>
      <c r="C285" s="396"/>
      <c r="D285" s="396"/>
      <c r="E285" s="396"/>
      <c r="F285" s="396"/>
      <c r="G285" s="396"/>
      <c r="H285" s="396"/>
      <c r="I285" s="396"/>
      <c r="J285" s="396"/>
      <c r="K285" s="396"/>
      <c r="L285" s="396"/>
      <c r="M285" s="396"/>
      <c r="N285" s="396"/>
      <c r="O285" s="396"/>
      <c r="P285" s="396"/>
      <c r="Q285" s="396"/>
      <c r="R285" s="396"/>
      <c r="S285" s="396"/>
      <c r="T285" s="396"/>
      <c r="U285" s="396"/>
      <c r="V285" s="396"/>
      <c r="W285" s="396"/>
      <c r="X285" s="396"/>
      <c r="Y285" s="396"/>
      <c r="Z285" s="396"/>
      <c r="AA285" s="396"/>
      <c r="AB285" s="396"/>
    </row>
    <row r="286" ht="15.75" customHeight="1">
      <c r="A286" s="396"/>
      <c r="B286" s="396"/>
      <c r="C286" s="396"/>
      <c r="D286" s="396"/>
      <c r="E286" s="396"/>
      <c r="F286" s="396"/>
      <c r="G286" s="396"/>
      <c r="H286" s="396"/>
      <c r="I286" s="396"/>
      <c r="J286" s="396"/>
      <c r="K286" s="396"/>
      <c r="L286" s="396"/>
      <c r="M286" s="396"/>
      <c r="N286" s="396"/>
      <c r="O286" s="396"/>
      <c r="P286" s="396"/>
      <c r="Q286" s="396"/>
      <c r="R286" s="396"/>
      <c r="S286" s="396"/>
      <c r="T286" s="396"/>
      <c r="U286" s="396"/>
      <c r="V286" s="396"/>
      <c r="W286" s="396"/>
      <c r="X286" s="396"/>
      <c r="Y286" s="396"/>
      <c r="Z286" s="396"/>
      <c r="AA286" s="396"/>
      <c r="AB286" s="396"/>
    </row>
    <row r="287" ht="15.75" customHeight="1">
      <c r="A287" s="396"/>
      <c r="B287" s="396"/>
      <c r="C287" s="396"/>
      <c r="D287" s="396"/>
      <c r="E287" s="396"/>
      <c r="F287" s="396"/>
      <c r="G287" s="396"/>
      <c r="H287" s="396"/>
      <c r="I287" s="396"/>
      <c r="J287" s="396"/>
      <c r="K287" s="396"/>
      <c r="L287" s="396"/>
      <c r="M287" s="396"/>
      <c r="N287" s="396"/>
      <c r="O287" s="396"/>
      <c r="P287" s="396"/>
      <c r="Q287" s="396"/>
      <c r="R287" s="396"/>
      <c r="S287" s="396"/>
      <c r="T287" s="396"/>
      <c r="U287" s="396"/>
      <c r="V287" s="396"/>
      <c r="W287" s="396"/>
      <c r="X287" s="396"/>
      <c r="Y287" s="396"/>
      <c r="Z287" s="396"/>
      <c r="AA287" s="396"/>
      <c r="AB287" s="396"/>
    </row>
    <row r="288" ht="15.75" customHeight="1">
      <c r="A288" s="396"/>
      <c r="B288" s="396"/>
      <c r="C288" s="396"/>
      <c r="D288" s="396"/>
      <c r="E288" s="396"/>
      <c r="F288" s="396"/>
      <c r="G288" s="396"/>
      <c r="H288" s="396"/>
      <c r="I288" s="396"/>
      <c r="J288" s="396"/>
      <c r="K288" s="396"/>
      <c r="L288" s="396"/>
      <c r="M288" s="396"/>
      <c r="N288" s="396"/>
      <c r="O288" s="396"/>
      <c r="P288" s="396"/>
      <c r="Q288" s="396"/>
      <c r="R288" s="396"/>
      <c r="S288" s="396"/>
      <c r="T288" s="396"/>
      <c r="U288" s="396"/>
      <c r="V288" s="396"/>
      <c r="W288" s="396"/>
      <c r="X288" s="396"/>
      <c r="Y288" s="396"/>
      <c r="Z288" s="396"/>
      <c r="AA288" s="396"/>
      <c r="AB288" s="396"/>
    </row>
    <row r="289" ht="15.75" customHeight="1">
      <c r="A289" s="396"/>
      <c r="B289" s="396"/>
      <c r="C289" s="396"/>
      <c r="D289" s="396"/>
      <c r="E289" s="396"/>
      <c r="F289" s="396"/>
      <c r="G289" s="396"/>
      <c r="H289" s="396"/>
      <c r="I289" s="396"/>
      <c r="J289" s="396"/>
      <c r="K289" s="396"/>
      <c r="L289" s="396"/>
      <c r="M289" s="396"/>
      <c r="N289" s="396"/>
      <c r="O289" s="396"/>
      <c r="P289" s="396"/>
      <c r="Q289" s="396"/>
      <c r="R289" s="396"/>
      <c r="S289" s="396"/>
      <c r="T289" s="396"/>
      <c r="U289" s="396"/>
      <c r="V289" s="396"/>
      <c r="W289" s="396"/>
      <c r="X289" s="396"/>
      <c r="Y289" s="396"/>
      <c r="Z289" s="396"/>
      <c r="AA289" s="396"/>
      <c r="AB289" s="396"/>
    </row>
    <row r="290" ht="15.75" customHeight="1">
      <c r="A290" s="396"/>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row>
    <row r="291" ht="15.75" customHeight="1">
      <c r="A291" s="396"/>
      <c r="B291" s="396"/>
      <c r="C291" s="396"/>
      <c r="D291" s="396"/>
      <c r="E291" s="396"/>
      <c r="F291" s="396"/>
      <c r="G291" s="396"/>
      <c r="H291" s="396"/>
      <c r="I291" s="396"/>
      <c r="J291" s="396"/>
      <c r="K291" s="396"/>
      <c r="L291" s="396"/>
      <c r="M291" s="396"/>
      <c r="N291" s="396"/>
      <c r="O291" s="396"/>
      <c r="P291" s="396"/>
      <c r="Q291" s="396"/>
      <c r="R291" s="396"/>
      <c r="S291" s="396"/>
      <c r="T291" s="396"/>
      <c r="U291" s="396"/>
      <c r="V291" s="396"/>
      <c r="W291" s="396"/>
      <c r="X291" s="396"/>
      <c r="Y291" s="396"/>
      <c r="Z291" s="396"/>
      <c r="AA291" s="396"/>
      <c r="AB291" s="396"/>
    </row>
    <row r="292" ht="15.75" customHeight="1">
      <c r="A292" s="396"/>
      <c r="B292" s="396"/>
      <c r="C292" s="396"/>
      <c r="D292" s="396"/>
      <c r="E292" s="396"/>
      <c r="F292" s="396"/>
      <c r="G292" s="396"/>
      <c r="H292" s="396"/>
      <c r="I292" s="396"/>
      <c r="J292" s="396"/>
      <c r="K292" s="396"/>
      <c r="L292" s="396"/>
      <c r="M292" s="396"/>
      <c r="N292" s="396"/>
      <c r="O292" s="396"/>
      <c r="P292" s="396"/>
      <c r="Q292" s="396"/>
      <c r="R292" s="396"/>
      <c r="S292" s="396"/>
      <c r="T292" s="396"/>
      <c r="U292" s="396"/>
      <c r="V292" s="396"/>
      <c r="W292" s="396"/>
      <c r="X292" s="396"/>
      <c r="Y292" s="396"/>
      <c r="Z292" s="396"/>
      <c r="AA292" s="396"/>
      <c r="AB292" s="396"/>
    </row>
    <row r="293" ht="15.75" customHeight="1">
      <c r="A293" s="396"/>
      <c r="B293" s="396"/>
      <c r="C293" s="396"/>
      <c r="D293" s="396"/>
      <c r="E293" s="396"/>
      <c r="F293" s="396"/>
      <c r="G293" s="396"/>
      <c r="H293" s="396"/>
      <c r="I293" s="396"/>
      <c r="J293" s="396"/>
      <c r="K293" s="396"/>
      <c r="L293" s="396"/>
      <c r="M293" s="396"/>
      <c r="N293" s="396"/>
      <c r="O293" s="396"/>
      <c r="P293" s="396"/>
      <c r="Q293" s="396"/>
      <c r="R293" s="396"/>
      <c r="S293" s="396"/>
      <c r="T293" s="396"/>
      <c r="U293" s="396"/>
      <c r="V293" s="396"/>
      <c r="W293" s="396"/>
      <c r="X293" s="396"/>
      <c r="Y293" s="396"/>
      <c r="Z293" s="396"/>
      <c r="AA293" s="396"/>
      <c r="AB293" s="396"/>
    </row>
    <row r="294" ht="15.75" customHeight="1">
      <c r="A294" s="396"/>
      <c r="B294" s="396"/>
      <c r="C294" s="396"/>
      <c r="D294" s="396"/>
      <c r="E294" s="396"/>
      <c r="F294" s="396"/>
      <c r="G294" s="396"/>
      <c r="H294" s="396"/>
      <c r="I294" s="396"/>
      <c r="J294" s="396"/>
      <c r="K294" s="396"/>
      <c r="L294" s="396"/>
      <c r="M294" s="396"/>
      <c r="N294" s="396"/>
      <c r="O294" s="396"/>
      <c r="P294" s="396"/>
      <c r="Q294" s="396"/>
      <c r="R294" s="396"/>
      <c r="S294" s="396"/>
      <c r="T294" s="396"/>
      <c r="U294" s="396"/>
      <c r="V294" s="396"/>
      <c r="W294" s="396"/>
      <c r="X294" s="396"/>
      <c r="Y294" s="396"/>
      <c r="Z294" s="396"/>
      <c r="AA294" s="396"/>
      <c r="AB294" s="396"/>
    </row>
    <row r="295" ht="15.75" customHeight="1">
      <c r="A295" s="396"/>
      <c r="B295" s="396"/>
      <c r="C295" s="396"/>
      <c r="D295" s="396"/>
      <c r="E295" s="396"/>
      <c r="F295" s="396"/>
      <c r="G295" s="396"/>
      <c r="H295" s="396"/>
      <c r="I295" s="396"/>
      <c r="J295" s="396"/>
      <c r="K295" s="396"/>
      <c r="L295" s="396"/>
      <c r="M295" s="396"/>
      <c r="N295" s="396"/>
      <c r="O295" s="396"/>
      <c r="P295" s="396"/>
      <c r="Q295" s="396"/>
      <c r="R295" s="396"/>
      <c r="S295" s="396"/>
      <c r="T295" s="396"/>
      <c r="U295" s="396"/>
      <c r="V295" s="396"/>
      <c r="W295" s="396"/>
      <c r="X295" s="396"/>
      <c r="Y295" s="396"/>
      <c r="Z295" s="396"/>
      <c r="AA295" s="396"/>
      <c r="AB295" s="396"/>
    </row>
    <row r="296" ht="15.75" customHeight="1">
      <c r="A296" s="396"/>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row>
    <row r="297" ht="15.75" customHeight="1">
      <c r="A297" s="396"/>
      <c r="B297" s="396"/>
      <c r="C297" s="396"/>
      <c r="D297" s="396"/>
      <c r="E297" s="396"/>
      <c r="F297" s="396"/>
      <c r="G297" s="396"/>
      <c r="H297" s="396"/>
      <c r="I297" s="396"/>
      <c r="J297" s="396"/>
      <c r="K297" s="396"/>
      <c r="L297" s="396"/>
      <c r="M297" s="396"/>
      <c r="N297" s="396"/>
      <c r="O297" s="396"/>
      <c r="P297" s="396"/>
      <c r="Q297" s="396"/>
      <c r="R297" s="396"/>
      <c r="S297" s="396"/>
      <c r="T297" s="396"/>
      <c r="U297" s="396"/>
      <c r="V297" s="396"/>
      <c r="W297" s="396"/>
      <c r="X297" s="396"/>
      <c r="Y297" s="396"/>
      <c r="Z297" s="396"/>
      <c r="AA297" s="396"/>
      <c r="AB297" s="396"/>
    </row>
    <row r="298" ht="15.75" customHeight="1">
      <c r="A298" s="396"/>
      <c r="B298" s="396"/>
      <c r="C298" s="396"/>
      <c r="D298" s="396"/>
      <c r="E298" s="396"/>
      <c r="F298" s="396"/>
      <c r="G298" s="396"/>
      <c r="H298" s="396"/>
      <c r="I298" s="396"/>
      <c r="J298" s="396"/>
      <c r="K298" s="396"/>
      <c r="L298" s="396"/>
      <c r="M298" s="396"/>
      <c r="N298" s="396"/>
      <c r="O298" s="396"/>
      <c r="P298" s="396"/>
      <c r="Q298" s="396"/>
      <c r="R298" s="396"/>
      <c r="S298" s="396"/>
      <c r="T298" s="396"/>
      <c r="U298" s="396"/>
      <c r="V298" s="396"/>
      <c r="W298" s="396"/>
      <c r="X298" s="396"/>
      <c r="Y298" s="396"/>
      <c r="Z298" s="396"/>
      <c r="AA298" s="396"/>
      <c r="AB298" s="396"/>
    </row>
    <row r="299" ht="15.75" customHeight="1">
      <c r="A299" s="396"/>
      <c r="B299" s="396"/>
      <c r="C299" s="396"/>
      <c r="D299" s="396"/>
      <c r="E299" s="396"/>
      <c r="F299" s="396"/>
      <c r="G299" s="396"/>
      <c r="H299" s="396"/>
      <c r="I299" s="396"/>
      <c r="J299" s="396"/>
      <c r="K299" s="396"/>
      <c r="L299" s="396"/>
      <c r="M299" s="396"/>
      <c r="N299" s="396"/>
      <c r="O299" s="396"/>
      <c r="P299" s="396"/>
      <c r="Q299" s="396"/>
      <c r="R299" s="396"/>
      <c r="S299" s="396"/>
      <c r="T299" s="396"/>
      <c r="U299" s="396"/>
      <c r="V299" s="396"/>
      <c r="W299" s="396"/>
      <c r="X299" s="396"/>
      <c r="Y299" s="396"/>
      <c r="Z299" s="396"/>
      <c r="AA299" s="396"/>
      <c r="AB299" s="396"/>
    </row>
    <row r="300" ht="15.75" customHeight="1">
      <c r="A300" s="396"/>
      <c r="B300" s="396"/>
      <c r="C300" s="396"/>
      <c r="D300" s="396"/>
      <c r="E300" s="396"/>
      <c r="F300" s="396"/>
      <c r="G300" s="396"/>
      <c r="H300" s="396"/>
      <c r="I300" s="396"/>
      <c r="J300" s="396"/>
      <c r="K300" s="396"/>
      <c r="L300" s="396"/>
      <c r="M300" s="396"/>
      <c r="N300" s="396"/>
      <c r="O300" s="396"/>
      <c r="P300" s="396"/>
      <c r="Q300" s="396"/>
      <c r="R300" s="396"/>
      <c r="S300" s="396"/>
      <c r="T300" s="396"/>
      <c r="U300" s="396"/>
      <c r="V300" s="396"/>
      <c r="W300" s="396"/>
      <c r="X300" s="396"/>
      <c r="Y300" s="396"/>
      <c r="Z300" s="396"/>
      <c r="AA300" s="396"/>
      <c r="AB300" s="396"/>
    </row>
    <row r="301" ht="15.75" customHeight="1">
      <c r="A301" s="396"/>
      <c r="B301" s="396"/>
      <c r="C301" s="396"/>
      <c r="D301" s="396"/>
      <c r="E301" s="396"/>
      <c r="F301" s="396"/>
      <c r="G301" s="396"/>
      <c r="H301" s="396"/>
      <c r="I301" s="396"/>
      <c r="J301" s="396"/>
      <c r="K301" s="396"/>
      <c r="L301" s="396"/>
      <c r="M301" s="396"/>
      <c r="N301" s="396"/>
      <c r="O301" s="396"/>
      <c r="P301" s="396"/>
      <c r="Q301" s="396"/>
      <c r="R301" s="396"/>
      <c r="S301" s="396"/>
      <c r="T301" s="396"/>
      <c r="U301" s="396"/>
      <c r="V301" s="396"/>
      <c r="W301" s="396"/>
      <c r="X301" s="396"/>
      <c r="Y301" s="396"/>
      <c r="Z301" s="396"/>
      <c r="AA301" s="396"/>
      <c r="AB301" s="396"/>
    </row>
    <row r="302" ht="15.75" customHeight="1">
      <c r="A302" s="396"/>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row>
    <row r="303" ht="15.75" customHeight="1">
      <c r="A303" s="396"/>
      <c r="B303" s="396"/>
      <c r="C303" s="396"/>
      <c r="D303" s="396"/>
      <c r="E303" s="396"/>
      <c r="F303" s="396"/>
      <c r="G303" s="396"/>
      <c r="H303" s="396"/>
      <c r="I303" s="396"/>
      <c r="J303" s="396"/>
      <c r="K303" s="396"/>
      <c r="L303" s="396"/>
      <c r="M303" s="396"/>
      <c r="N303" s="396"/>
      <c r="O303" s="396"/>
      <c r="P303" s="396"/>
      <c r="Q303" s="396"/>
      <c r="R303" s="396"/>
      <c r="S303" s="396"/>
      <c r="T303" s="396"/>
      <c r="U303" s="396"/>
      <c r="V303" s="396"/>
      <c r="W303" s="396"/>
      <c r="X303" s="396"/>
      <c r="Y303" s="396"/>
      <c r="Z303" s="396"/>
      <c r="AA303" s="396"/>
      <c r="AB303" s="396"/>
    </row>
    <row r="304" ht="15.75" customHeight="1">
      <c r="A304" s="396"/>
      <c r="B304" s="396"/>
      <c r="C304" s="396"/>
      <c r="D304" s="396"/>
      <c r="E304" s="396"/>
      <c r="F304" s="396"/>
      <c r="G304" s="396"/>
      <c r="H304" s="396"/>
      <c r="I304" s="396"/>
      <c r="J304" s="396"/>
      <c r="K304" s="396"/>
      <c r="L304" s="396"/>
      <c r="M304" s="396"/>
      <c r="N304" s="396"/>
      <c r="O304" s="396"/>
      <c r="P304" s="396"/>
      <c r="Q304" s="396"/>
      <c r="R304" s="396"/>
      <c r="S304" s="396"/>
      <c r="T304" s="396"/>
      <c r="U304" s="396"/>
      <c r="V304" s="396"/>
      <c r="W304" s="396"/>
      <c r="X304" s="396"/>
      <c r="Y304" s="396"/>
      <c r="Z304" s="396"/>
      <c r="AA304" s="396"/>
      <c r="AB304" s="396"/>
    </row>
    <row r="305" ht="15.75" customHeight="1">
      <c r="A305" s="396"/>
      <c r="B305" s="396"/>
      <c r="C305" s="396"/>
      <c r="D305" s="396"/>
      <c r="E305" s="396"/>
      <c r="F305" s="396"/>
      <c r="G305" s="396"/>
      <c r="H305" s="396"/>
      <c r="I305" s="396"/>
      <c r="J305" s="396"/>
      <c r="K305" s="396"/>
      <c r="L305" s="396"/>
      <c r="M305" s="396"/>
      <c r="N305" s="396"/>
      <c r="O305" s="396"/>
      <c r="P305" s="396"/>
      <c r="Q305" s="396"/>
      <c r="R305" s="396"/>
      <c r="S305" s="396"/>
      <c r="T305" s="396"/>
      <c r="U305" s="396"/>
      <c r="V305" s="396"/>
      <c r="W305" s="396"/>
      <c r="X305" s="396"/>
      <c r="Y305" s="396"/>
      <c r="Z305" s="396"/>
      <c r="AA305" s="396"/>
      <c r="AB305" s="396"/>
    </row>
    <row r="306" ht="15.75" customHeight="1">
      <c r="A306" s="396"/>
      <c r="B306" s="396"/>
      <c r="C306" s="396"/>
      <c r="D306" s="396"/>
      <c r="E306" s="396"/>
      <c r="F306" s="396"/>
      <c r="G306" s="396"/>
      <c r="H306" s="396"/>
      <c r="I306" s="396"/>
      <c r="J306" s="396"/>
      <c r="K306" s="396"/>
      <c r="L306" s="396"/>
      <c r="M306" s="396"/>
      <c r="N306" s="396"/>
      <c r="O306" s="396"/>
      <c r="P306" s="396"/>
      <c r="Q306" s="396"/>
      <c r="R306" s="396"/>
      <c r="S306" s="396"/>
      <c r="T306" s="396"/>
      <c r="U306" s="396"/>
      <c r="V306" s="396"/>
      <c r="W306" s="396"/>
      <c r="X306" s="396"/>
      <c r="Y306" s="396"/>
      <c r="Z306" s="396"/>
      <c r="AA306" s="396"/>
      <c r="AB306" s="396"/>
    </row>
    <row r="307" ht="15.75" customHeight="1">
      <c r="A307" s="396"/>
      <c r="B307" s="396"/>
      <c r="C307" s="396"/>
      <c r="D307" s="396"/>
      <c r="E307" s="396"/>
      <c r="F307" s="396"/>
      <c r="G307" s="396"/>
      <c r="H307" s="396"/>
      <c r="I307" s="396"/>
      <c r="J307" s="396"/>
      <c r="K307" s="396"/>
      <c r="L307" s="396"/>
      <c r="M307" s="396"/>
      <c r="N307" s="396"/>
      <c r="O307" s="396"/>
      <c r="P307" s="396"/>
      <c r="Q307" s="396"/>
      <c r="R307" s="396"/>
      <c r="S307" s="396"/>
      <c r="T307" s="396"/>
      <c r="U307" s="396"/>
      <c r="V307" s="396"/>
      <c r="W307" s="396"/>
      <c r="X307" s="396"/>
      <c r="Y307" s="396"/>
      <c r="Z307" s="396"/>
      <c r="AA307" s="396"/>
      <c r="AB307" s="396"/>
    </row>
    <row r="308" ht="15.75" customHeight="1">
      <c r="A308" s="396"/>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row>
    <row r="309" ht="15.75" customHeight="1">
      <c r="A309" s="396"/>
      <c r="B309" s="396"/>
      <c r="C309" s="396"/>
      <c r="D309" s="396"/>
      <c r="E309" s="396"/>
      <c r="F309" s="396"/>
      <c r="G309" s="396"/>
      <c r="H309" s="396"/>
      <c r="I309" s="396"/>
      <c r="J309" s="396"/>
      <c r="K309" s="396"/>
      <c r="L309" s="396"/>
      <c r="M309" s="396"/>
      <c r="N309" s="396"/>
      <c r="O309" s="396"/>
      <c r="P309" s="396"/>
      <c r="Q309" s="396"/>
      <c r="R309" s="396"/>
      <c r="S309" s="396"/>
      <c r="T309" s="396"/>
      <c r="U309" s="396"/>
      <c r="V309" s="396"/>
      <c r="W309" s="396"/>
      <c r="X309" s="396"/>
      <c r="Y309" s="396"/>
      <c r="Z309" s="396"/>
      <c r="AA309" s="396"/>
      <c r="AB309" s="396"/>
    </row>
    <row r="310" ht="15.75" customHeight="1">
      <c r="A310" s="396"/>
      <c r="B310" s="396"/>
      <c r="C310" s="396"/>
      <c r="D310" s="396"/>
      <c r="E310" s="396"/>
      <c r="F310" s="396"/>
      <c r="G310" s="396"/>
      <c r="H310" s="396"/>
      <c r="I310" s="396"/>
      <c r="J310" s="396"/>
      <c r="K310" s="396"/>
      <c r="L310" s="396"/>
      <c r="M310" s="396"/>
      <c r="N310" s="396"/>
      <c r="O310" s="396"/>
      <c r="P310" s="396"/>
      <c r="Q310" s="396"/>
      <c r="R310" s="396"/>
      <c r="S310" s="396"/>
      <c r="T310" s="396"/>
      <c r="U310" s="396"/>
      <c r="V310" s="396"/>
      <c r="W310" s="396"/>
      <c r="X310" s="396"/>
      <c r="Y310" s="396"/>
      <c r="Z310" s="396"/>
      <c r="AA310" s="396"/>
      <c r="AB310" s="396"/>
    </row>
    <row r="311" ht="15.75" customHeight="1">
      <c r="A311" s="396"/>
      <c r="B311" s="396"/>
      <c r="C311" s="396"/>
      <c r="D311" s="396"/>
      <c r="E311" s="396"/>
      <c r="F311" s="396"/>
      <c r="G311" s="396"/>
      <c r="H311" s="396"/>
      <c r="I311" s="396"/>
      <c r="J311" s="396"/>
      <c r="K311" s="396"/>
      <c r="L311" s="396"/>
      <c r="M311" s="396"/>
      <c r="N311" s="396"/>
      <c r="O311" s="396"/>
      <c r="P311" s="396"/>
      <c r="Q311" s="396"/>
      <c r="R311" s="396"/>
      <c r="S311" s="396"/>
      <c r="T311" s="396"/>
      <c r="U311" s="396"/>
      <c r="V311" s="396"/>
      <c r="W311" s="396"/>
      <c r="X311" s="396"/>
      <c r="Y311" s="396"/>
      <c r="Z311" s="396"/>
      <c r="AA311" s="396"/>
      <c r="AB311" s="396"/>
    </row>
    <row r="312" ht="15.75" customHeight="1">
      <c r="A312" s="396"/>
      <c r="B312" s="396"/>
      <c r="C312" s="396"/>
      <c r="D312" s="396"/>
      <c r="E312" s="396"/>
      <c r="F312" s="396"/>
      <c r="G312" s="396"/>
      <c r="H312" s="396"/>
      <c r="I312" s="396"/>
      <c r="J312" s="396"/>
      <c r="K312" s="396"/>
      <c r="L312" s="396"/>
      <c r="M312" s="396"/>
      <c r="N312" s="396"/>
      <c r="O312" s="396"/>
      <c r="P312" s="396"/>
      <c r="Q312" s="396"/>
      <c r="R312" s="396"/>
      <c r="S312" s="396"/>
      <c r="T312" s="396"/>
      <c r="U312" s="396"/>
      <c r="V312" s="396"/>
      <c r="W312" s="396"/>
      <c r="X312" s="396"/>
      <c r="Y312" s="396"/>
      <c r="Z312" s="396"/>
      <c r="AA312" s="396"/>
      <c r="AB312" s="396"/>
    </row>
    <row r="313" ht="15.75" customHeight="1">
      <c r="A313" s="396"/>
      <c r="B313" s="396"/>
      <c r="C313" s="396"/>
      <c r="D313" s="396"/>
      <c r="E313" s="396"/>
      <c r="F313" s="396"/>
      <c r="G313" s="396"/>
      <c r="H313" s="396"/>
      <c r="I313" s="396"/>
      <c r="J313" s="396"/>
      <c r="K313" s="396"/>
      <c r="L313" s="396"/>
      <c r="M313" s="396"/>
      <c r="N313" s="396"/>
      <c r="O313" s="396"/>
      <c r="P313" s="396"/>
      <c r="Q313" s="396"/>
      <c r="R313" s="396"/>
      <c r="S313" s="396"/>
      <c r="T313" s="396"/>
      <c r="U313" s="396"/>
      <c r="V313" s="396"/>
      <c r="W313" s="396"/>
      <c r="X313" s="396"/>
      <c r="Y313" s="396"/>
      <c r="Z313" s="396"/>
      <c r="AA313" s="396"/>
      <c r="AB313" s="396"/>
    </row>
    <row r="314" ht="15.75" customHeight="1">
      <c r="A314" s="396"/>
      <c r="B314" s="396"/>
      <c r="C314" s="396"/>
      <c r="D314" s="396"/>
      <c r="E314" s="396"/>
      <c r="F314" s="396"/>
      <c r="G314" s="396"/>
      <c r="H314" s="396"/>
      <c r="I314" s="396"/>
      <c r="J314" s="396"/>
      <c r="K314" s="396"/>
      <c r="L314" s="396"/>
      <c r="M314" s="396"/>
      <c r="N314" s="396"/>
      <c r="O314" s="396"/>
      <c r="P314" s="396"/>
      <c r="Q314" s="396"/>
      <c r="R314" s="396"/>
      <c r="S314" s="396"/>
      <c r="T314" s="396"/>
      <c r="U314" s="396"/>
      <c r="V314" s="396"/>
      <c r="W314" s="396"/>
      <c r="X314" s="396"/>
      <c r="Y314" s="396"/>
      <c r="Z314" s="396"/>
      <c r="AA314" s="396"/>
      <c r="AB314" s="396"/>
    </row>
    <row r="315" ht="15.75" customHeight="1">
      <c r="A315" s="396"/>
      <c r="B315" s="396"/>
      <c r="C315" s="396"/>
      <c r="D315" s="396"/>
      <c r="E315" s="396"/>
      <c r="F315" s="396"/>
      <c r="G315" s="396"/>
      <c r="H315" s="396"/>
      <c r="I315" s="396"/>
      <c r="J315" s="396"/>
      <c r="K315" s="396"/>
      <c r="L315" s="396"/>
      <c r="M315" s="396"/>
      <c r="N315" s="396"/>
      <c r="O315" s="396"/>
      <c r="P315" s="396"/>
      <c r="Q315" s="396"/>
      <c r="R315" s="396"/>
      <c r="S315" s="396"/>
      <c r="T315" s="396"/>
      <c r="U315" s="396"/>
      <c r="V315" s="396"/>
      <c r="W315" s="396"/>
      <c r="X315" s="396"/>
      <c r="Y315" s="396"/>
      <c r="Z315" s="396"/>
      <c r="AA315" s="396"/>
      <c r="AB315" s="396"/>
    </row>
    <row r="316" ht="15.75" customHeight="1">
      <c r="A316" s="396"/>
      <c r="B316" s="396"/>
      <c r="C316" s="396"/>
      <c r="D316" s="396"/>
      <c r="E316" s="396"/>
      <c r="F316" s="396"/>
      <c r="G316" s="396"/>
      <c r="H316" s="396"/>
      <c r="I316" s="396"/>
      <c r="J316" s="396"/>
      <c r="K316" s="396"/>
      <c r="L316" s="396"/>
      <c r="M316" s="396"/>
      <c r="N316" s="396"/>
      <c r="O316" s="396"/>
      <c r="P316" s="396"/>
      <c r="Q316" s="396"/>
      <c r="R316" s="396"/>
      <c r="S316" s="396"/>
      <c r="T316" s="396"/>
      <c r="U316" s="396"/>
      <c r="V316" s="396"/>
      <c r="W316" s="396"/>
      <c r="X316" s="396"/>
      <c r="Y316" s="396"/>
      <c r="Z316" s="396"/>
      <c r="AA316" s="396"/>
      <c r="AB316" s="396"/>
    </row>
    <row r="317" ht="15.75" customHeight="1">
      <c r="A317" s="396"/>
      <c r="B317" s="396"/>
      <c r="C317" s="396"/>
      <c r="D317" s="396"/>
      <c r="E317" s="396"/>
      <c r="F317" s="396"/>
      <c r="G317" s="396"/>
      <c r="H317" s="396"/>
      <c r="I317" s="396"/>
      <c r="J317" s="396"/>
      <c r="K317" s="396"/>
      <c r="L317" s="396"/>
      <c r="M317" s="396"/>
      <c r="N317" s="396"/>
      <c r="O317" s="396"/>
      <c r="P317" s="396"/>
      <c r="Q317" s="396"/>
      <c r="R317" s="396"/>
      <c r="S317" s="396"/>
      <c r="T317" s="396"/>
      <c r="U317" s="396"/>
      <c r="V317" s="396"/>
      <c r="W317" s="396"/>
      <c r="X317" s="396"/>
      <c r="Y317" s="396"/>
      <c r="Z317" s="396"/>
      <c r="AA317" s="396"/>
      <c r="AB317" s="396"/>
    </row>
    <row r="318" ht="15.75" customHeight="1">
      <c r="A318" s="396"/>
      <c r="B318" s="396"/>
      <c r="C318" s="396"/>
      <c r="D318" s="396"/>
      <c r="E318" s="396"/>
      <c r="F318" s="396"/>
      <c r="G318" s="396"/>
      <c r="H318" s="396"/>
      <c r="I318" s="396"/>
      <c r="J318" s="396"/>
      <c r="K318" s="396"/>
      <c r="L318" s="396"/>
      <c r="M318" s="396"/>
      <c r="N318" s="396"/>
      <c r="O318" s="396"/>
      <c r="P318" s="396"/>
      <c r="Q318" s="396"/>
      <c r="R318" s="396"/>
      <c r="S318" s="396"/>
      <c r="T318" s="396"/>
      <c r="U318" s="396"/>
      <c r="V318" s="396"/>
      <c r="W318" s="396"/>
      <c r="X318" s="396"/>
      <c r="Y318" s="396"/>
      <c r="Z318" s="396"/>
      <c r="AA318" s="396"/>
      <c r="AB318" s="396"/>
    </row>
    <row r="319" ht="15.75" customHeight="1">
      <c r="A319" s="396"/>
      <c r="B319" s="396"/>
      <c r="C319" s="396"/>
      <c r="D319" s="396"/>
      <c r="E319" s="396"/>
      <c r="F319" s="396"/>
      <c r="G319" s="396"/>
      <c r="H319" s="396"/>
      <c r="I319" s="396"/>
      <c r="J319" s="396"/>
      <c r="K319" s="396"/>
      <c r="L319" s="396"/>
      <c r="M319" s="396"/>
      <c r="N319" s="396"/>
      <c r="O319" s="396"/>
      <c r="P319" s="396"/>
      <c r="Q319" s="396"/>
      <c r="R319" s="396"/>
      <c r="S319" s="396"/>
      <c r="T319" s="396"/>
      <c r="U319" s="396"/>
      <c r="V319" s="396"/>
      <c r="W319" s="396"/>
      <c r="X319" s="396"/>
      <c r="Y319" s="396"/>
      <c r="Z319" s="396"/>
      <c r="AA319" s="396"/>
      <c r="AB319" s="396"/>
    </row>
    <row r="320" ht="15.75" customHeight="1">
      <c r="A320" s="396"/>
      <c r="B320" s="396"/>
      <c r="C320" s="396"/>
      <c r="D320" s="396"/>
      <c r="E320" s="396"/>
      <c r="F320" s="396"/>
      <c r="G320" s="396"/>
      <c r="H320" s="396"/>
      <c r="I320" s="396"/>
      <c r="J320" s="396"/>
      <c r="K320" s="396"/>
      <c r="L320" s="396"/>
      <c r="M320" s="396"/>
      <c r="N320" s="396"/>
      <c r="O320" s="396"/>
      <c r="P320" s="396"/>
      <c r="Q320" s="396"/>
      <c r="R320" s="396"/>
      <c r="S320" s="396"/>
      <c r="T320" s="396"/>
      <c r="U320" s="396"/>
      <c r="V320" s="396"/>
      <c r="W320" s="396"/>
      <c r="X320" s="396"/>
      <c r="Y320" s="396"/>
      <c r="Z320" s="396"/>
      <c r="AA320" s="396"/>
      <c r="AB320" s="396"/>
    </row>
    <row r="321" ht="15.75" customHeight="1">
      <c r="A321" s="396"/>
      <c r="B321" s="396"/>
      <c r="C321" s="396"/>
      <c r="D321" s="396"/>
      <c r="E321" s="396"/>
      <c r="F321" s="396"/>
      <c r="G321" s="396"/>
      <c r="H321" s="396"/>
      <c r="I321" s="396"/>
      <c r="J321" s="396"/>
      <c r="K321" s="396"/>
      <c r="L321" s="396"/>
      <c r="M321" s="396"/>
      <c r="N321" s="396"/>
      <c r="O321" s="396"/>
      <c r="P321" s="396"/>
      <c r="Q321" s="396"/>
      <c r="R321" s="396"/>
      <c r="S321" s="396"/>
      <c r="T321" s="396"/>
      <c r="U321" s="396"/>
      <c r="V321" s="396"/>
      <c r="W321" s="396"/>
      <c r="X321" s="396"/>
      <c r="Y321" s="396"/>
      <c r="Z321" s="396"/>
      <c r="AA321" s="396"/>
      <c r="AB321" s="396"/>
    </row>
    <row r="322" ht="15.75" customHeight="1">
      <c r="A322" s="396"/>
      <c r="B322" s="396"/>
      <c r="C322" s="396"/>
      <c r="D322" s="396"/>
      <c r="E322" s="396"/>
      <c r="F322" s="396"/>
      <c r="G322" s="396"/>
      <c r="H322" s="396"/>
      <c r="I322" s="396"/>
      <c r="J322" s="396"/>
      <c r="K322" s="396"/>
      <c r="L322" s="396"/>
      <c r="M322" s="396"/>
      <c r="N322" s="396"/>
      <c r="O322" s="396"/>
      <c r="P322" s="396"/>
      <c r="Q322" s="396"/>
      <c r="R322" s="396"/>
      <c r="S322" s="396"/>
      <c r="T322" s="396"/>
      <c r="U322" s="396"/>
      <c r="V322" s="396"/>
      <c r="W322" s="396"/>
      <c r="X322" s="396"/>
      <c r="Y322" s="396"/>
      <c r="Z322" s="396"/>
      <c r="AA322" s="396"/>
      <c r="AB322" s="396"/>
    </row>
    <row r="323" ht="15.75" customHeight="1">
      <c r="A323" s="396"/>
      <c r="B323" s="396"/>
      <c r="C323" s="396"/>
      <c r="D323" s="396"/>
      <c r="E323" s="396"/>
      <c r="F323" s="396"/>
      <c r="G323" s="396"/>
      <c r="H323" s="396"/>
      <c r="I323" s="396"/>
      <c r="J323" s="396"/>
      <c r="K323" s="396"/>
      <c r="L323" s="396"/>
      <c r="M323" s="396"/>
      <c r="N323" s="396"/>
      <c r="O323" s="396"/>
      <c r="P323" s="396"/>
      <c r="Q323" s="396"/>
      <c r="R323" s="396"/>
      <c r="S323" s="396"/>
      <c r="T323" s="396"/>
      <c r="U323" s="396"/>
      <c r="V323" s="396"/>
      <c r="W323" s="396"/>
      <c r="X323" s="396"/>
      <c r="Y323" s="396"/>
      <c r="Z323" s="396"/>
      <c r="AA323" s="396"/>
      <c r="AB323" s="396"/>
    </row>
    <row r="324" ht="15.75" customHeight="1">
      <c r="A324" s="396"/>
      <c r="B324" s="396"/>
      <c r="C324" s="396"/>
      <c r="D324" s="396"/>
      <c r="E324" s="396"/>
      <c r="F324" s="396"/>
      <c r="G324" s="396"/>
      <c r="H324" s="396"/>
      <c r="I324" s="396"/>
      <c r="J324" s="396"/>
      <c r="K324" s="396"/>
      <c r="L324" s="396"/>
      <c r="M324" s="396"/>
      <c r="N324" s="396"/>
      <c r="O324" s="396"/>
      <c r="P324" s="396"/>
      <c r="Q324" s="396"/>
      <c r="R324" s="396"/>
      <c r="S324" s="396"/>
      <c r="T324" s="396"/>
      <c r="U324" s="396"/>
      <c r="V324" s="396"/>
      <c r="W324" s="396"/>
      <c r="X324" s="396"/>
      <c r="Y324" s="396"/>
      <c r="Z324" s="396"/>
      <c r="AA324" s="396"/>
      <c r="AB324" s="396"/>
    </row>
    <row r="325" ht="15.75" customHeight="1">
      <c r="A325" s="396"/>
      <c r="B325" s="396"/>
      <c r="C325" s="396"/>
      <c r="D325" s="396"/>
      <c r="E325" s="396"/>
      <c r="F325" s="396"/>
      <c r="G325" s="396"/>
      <c r="H325" s="396"/>
      <c r="I325" s="396"/>
      <c r="J325" s="396"/>
      <c r="K325" s="396"/>
      <c r="L325" s="396"/>
      <c r="M325" s="396"/>
      <c r="N325" s="396"/>
      <c r="O325" s="396"/>
      <c r="P325" s="396"/>
      <c r="Q325" s="396"/>
      <c r="R325" s="396"/>
      <c r="S325" s="396"/>
      <c r="T325" s="396"/>
      <c r="U325" s="396"/>
      <c r="V325" s="396"/>
      <c r="W325" s="396"/>
      <c r="X325" s="396"/>
      <c r="Y325" s="396"/>
      <c r="Z325" s="396"/>
      <c r="AA325" s="396"/>
      <c r="AB325" s="396"/>
    </row>
    <row r="326" ht="15.75" customHeight="1">
      <c r="A326" s="396"/>
      <c r="B326" s="396"/>
      <c r="C326" s="396"/>
      <c r="D326" s="396"/>
      <c r="E326" s="396"/>
      <c r="F326" s="396"/>
      <c r="G326" s="396"/>
      <c r="H326" s="396"/>
      <c r="I326" s="396"/>
      <c r="J326" s="396"/>
      <c r="K326" s="396"/>
      <c r="L326" s="396"/>
      <c r="M326" s="396"/>
      <c r="N326" s="396"/>
      <c r="O326" s="396"/>
      <c r="P326" s="396"/>
      <c r="Q326" s="396"/>
      <c r="R326" s="396"/>
      <c r="S326" s="396"/>
      <c r="T326" s="396"/>
      <c r="U326" s="396"/>
      <c r="V326" s="396"/>
      <c r="W326" s="396"/>
      <c r="X326" s="396"/>
      <c r="Y326" s="396"/>
      <c r="Z326" s="396"/>
      <c r="AA326" s="396"/>
      <c r="AB326" s="396"/>
    </row>
    <row r="327" ht="15.75" customHeight="1">
      <c r="A327" s="396"/>
      <c r="B327" s="396"/>
      <c r="C327" s="396"/>
      <c r="D327" s="396"/>
      <c r="E327" s="396"/>
      <c r="F327" s="396"/>
      <c r="G327" s="396"/>
      <c r="H327" s="396"/>
      <c r="I327" s="396"/>
      <c r="J327" s="396"/>
      <c r="K327" s="396"/>
      <c r="L327" s="396"/>
      <c r="M327" s="396"/>
      <c r="N327" s="396"/>
      <c r="O327" s="396"/>
      <c r="P327" s="396"/>
      <c r="Q327" s="396"/>
      <c r="R327" s="396"/>
      <c r="S327" s="396"/>
      <c r="T327" s="396"/>
      <c r="U327" s="396"/>
      <c r="V327" s="396"/>
      <c r="W327" s="396"/>
      <c r="X327" s="396"/>
      <c r="Y327" s="396"/>
      <c r="Z327" s="396"/>
      <c r="AA327" s="396"/>
      <c r="AB327" s="396"/>
    </row>
    <row r="328" ht="15.75" customHeight="1">
      <c r="A328" s="396"/>
      <c r="B328" s="396"/>
      <c r="C328" s="396"/>
      <c r="D328" s="396"/>
      <c r="E328" s="396"/>
      <c r="F328" s="396"/>
      <c r="G328" s="396"/>
      <c r="H328" s="396"/>
      <c r="I328" s="396"/>
      <c r="J328" s="396"/>
      <c r="K328" s="396"/>
      <c r="L328" s="396"/>
      <c r="M328" s="396"/>
      <c r="N328" s="396"/>
      <c r="O328" s="396"/>
      <c r="P328" s="396"/>
      <c r="Q328" s="396"/>
      <c r="R328" s="396"/>
      <c r="S328" s="396"/>
      <c r="T328" s="396"/>
      <c r="U328" s="396"/>
      <c r="V328" s="396"/>
      <c r="W328" s="396"/>
      <c r="X328" s="396"/>
      <c r="Y328" s="396"/>
      <c r="Z328" s="396"/>
      <c r="AA328" s="396"/>
      <c r="AB328" s="396"/>
    </row>
    <row r="329" ht="15.75" customHeight="1">
      <c r="A329" s="396"/>
      <c r="B329" s="396"/>
      <c r="C329" s="396"/>
      <c r="D329" s="396"/>
      <c r="E329" s="396"/>
      <c r="F329" s="396"/>
      <c r="G329" s="396"/>
      <c r="H329" s="396"/>
      <c r="I329" s="396"/>
      <c r="J329" s="396"/>
      <c r="K329" s="396"/>
      <c r="L329" s="396"/>
      <c r="M329" s="396"/>
      <c r="N329" s="396"/>
      <c r="O329" s="396"/>
      <c r="P329" s="396"/>
      <c r="Q329" s="396"/>
      <c r="R329" s="396"/>
      <c r="S329" s="396"/>
      <c r="T329" s="396"/>
      <c r="U329" s="396"/>
      <c r="V329" s="396"/>
      <c r="W329" s="396"/>
      <c r="X329" s="396"/>
      <c r="Y329" s="396"/>
      <c r="Z329" s="396"/>
      <c r="AA329" s="396"/>
      <c r="AB329" s="396"/>
    </row>
    <row r="330" ht="15.75" customHeight="1">
      <c r="A330" s="396"/>
      <c r="B330" s="396"/>
      <c r="C330" s="396"/>
      <c r="D330" s="396"/>
      <c r="E330" s="396"/>
      <c r="F330" s="396"/>
      <c r="G330" s="396"/>
      <c r="H330" s="396"/>
      <c r="I330" s="396"/>
      <c r="J330" s="396"/>
      <c r="K330" s="396"/>
      <c r="L330" s="396"/>
      <c r="M330" s="396"/>
      <c r="N330" s="396"/>
      <c r="O330" s="396"/>
      <c r="P330" s="396"/>
      <c r="Q330" s="396"/>
      <c r="R330" s="396"/>
      <c r="S330" s="396"/>
      <c r="T330" s="396"/>
      <c r="U330" s="396"/>
      <c r="V330" s="396"/>
      <c r="W330" s="396"/>
      <c r="X330" s="396"/>
      <c r="Y330" s="396"/>
      <c r="Z330" s="396"/>
      <c r="AA330" s="396"/>
      <c r="AB330" s="396"/>
    </row>
    <row r="331" ht="15.75" customHeight="1">
      <c r="A331" s="396"/>
      <c r="B331" s="396"/>
      <c r="C331" s="396"/>
      <c r="D331" s="396"/>
      <c r="E331" s="396"/>
      <c r="F331" s="396"/>
      <c r="G331" s="396"/>
      <c r="H331" s="396"/>
      <c r="I331" s="396"/>
      <c r="J331" s="396"/>
      <c r="K331" s="396"/>
      <c r="L331" s="396"/>
      <c r="M331" s="396"/>
      <c r="N331" s="396"/>
      <c r="O331" s="396"/>
      <c r="P331" s="396"/>
      <c r="Q331" s="396"/>
      <c r="R331" s="396"/>
      <c r="S331" s="396"/>
      <c r="T331" s="396"/>
      <c r="U331" s="396"/>
      <c r="V331" s="396"/>
      <c r="W331" s="396"/>
      <c r="X331" s="396"/>
      <c r="Y331" s="396"/>
      <c r="Z331" s="396"/>
      <c r="AA331" s="396"/>
      <c r="AB331" s="396"/>
    </row>
    <row r="332" ht="15.75" customHeight="1">
      <c r="A332" s="396"/>
      <c r="B332" s="396"/>
      <c r="C332" s="396"/>
      <c r="D332" s="396"/>
      <c r="E332" s="396"/>
      <c r="F332" s="396"/>
      <c r="G332" s="396"/>
      <c r="H332" s="396"/>
      <c r="I332" s="396"/>
      <c r="J332" s="396"/>
      <c r="K332" s="396"/>
      <c r="L332" s="396"/>
      <c r="M332" s="396"/>
      <c r="N332" s="396"/>
      <c r="O332" s="396"/>
      <c r="P332" s="396"/>
      <c r="Q332" s="396"/>
      <c r="R332" s="396"/>
      <c r="S332" s="396"/>
      <c r="T332" s="396"/>
      <c r="U332" s="396"/>
      <c r="V332" s="396"/>
      <c r="W332" s="396"/>
      <c r="X332" s="396"/>
      <c r="Y332" s="396"/>
      <c r="Z332" s="396"/>
      <c r="AA332" s="396"/>
      <c r="AB332" s="396"/>
    </row>
    <row r="333" ht="15.75" customHeight="1">
      <c r="A333" s="396"/>
      <c r="B333" s="396"/>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row>
    <row r="334" ht="15.75" customHeight="1">
      <c r="A334" s="396"/>
      <c r="B334" s="396"/>
      <c r="C334" s="396"/>
      <c r="D334" s="396"/>
      <c r="E334" s="396"/>
      <c r="F334" s="396"/>
      <c r="G334" s="396"/>
      <c r="H334" s="396"/>
      <c r="I334" s="396"/>
      <c r="J334" s="396"/>
      <c r="K334" s="396"/>
      <c r="L334" s="396"/>
      <c r="M334" s="396"/>
      <c r="N334" s="396"/>
      <c r="O334" s="396"/>
      <c r="P334" s="396"/>
      <c r="Q334" s="396"/>
      <c r="R334" s="396"/>
      <c r="S334" s="396"/>
      <c r="T334" s="396"/>
      <c r="U334" s="396"/>
      <c r="V334" s="396"/>
      <c r="W334" s="396"/>
      <c r="X334" s="396"/>
      <c r="Y334" s="396"/>
      <c r="Z334" s="396"/>
      <c r="AA334" s="396"/>
      <c r="AB334" s="396"/>
    </row>
    <row r="335" ht="15.75" customHeight="1">
      <c r="A335" s="396"/>
      <c r="B335" s="396"/>
      <c r="C335" s="396"/>
      <c r="D335" s="396"/>
      <c r="E335" s="396"/>
      <c r="F335" s="396"/>
      <c r="G335" s="396"/>
      <c r="H335" s="396"/>
      <c r="I335" s="396"/>
      <c r="J335" s="396"/>
      <c r="K335" s="396"/>
      <c r="L335" s="396"/>
      <c r="M335" s="396"/>
      <c r="N335" s="396"/>
      <c r="O335" s="396"/>
      <c r="P335" s="396"/>
      <c r="Q335" s="396"/>
      <c r="R335" s="396"/>
      <c r="S335" s="396"/>
      <c r="T335" s="396"/>
      <c r="U335" s="396"/>
      <c r="V335" s="396"/>
      <c r="W335" s="396"/>
      <c r="X335" s="396"/>
      <c r="Y335" s="396"/>
      <c r="Z335" s="396"/>
      <c r="AA335" s="396"/>
      <c r="AB335" s="396"/>
    </row>
    <row r="336" ht="15.75" customHeight="1">
      <c r="A336" s="396"/>
      <c r="B336" s="396"/>
      <c r="C336" s="396"/>
      <c r="D336" s="396"/>
      <c r="E336" s="396"/>
      <c r="F336" s="396"/>
      <c r="G336" s="396"/>
      <c r="H336" s="396"/>
      <c r="I336" s="396"/>
      <c r="J336" s="396"/>
      <c r="K336" s="396"/>
      <c r="L336" s="396"/>
      <c r="M336" s="396"/>
      <c r="N336" s="396"/>
      <c r="O336" s="396"/>
      <c r="P336" s="396"/>
      <c r="Q336" s="396"/>
      <c r="R336" s="396"/>
      <c r="S336" s="396"/>
      <c r="T336" s="396"/>
      <c r="U336" s="396"/>
      <c r="V336" s="396"/>
      <c r="W336" s="396"/>
      <c r="X336" s="396"/>
      <c r="Y336" s="396"/>
      <c r="Z336" s="396"/>
      <c r="AA336" s="396"/>
      <c r="AB336" s="396"/>
    </row>
    <row r="337" ht="15.75" customHeight="1">
      <c r="A337" s="396"/>
      <c r="B337" s="396"/>
      <c r="C337" s="396"/>
      <c r="D337" s="396"/>
      <c r="E337" s="396"/>
      <c r="F337" s="396"/>
      <c r="G337" s="396"/>
      <c r="H337" s="396"/>
      <c r="I337" s="396"/>
      <c r="J337" s="396"/>
      <c r="K337" s="396"/>
      <c r="L337" s="396"/>
      <c r="M337" s="396"/>
      <c r="N337" s="396"/>
      <c r="O337" s="396"/>
      <c r="P337" s="396"/>
      <c r="Q337" s="396"/>
      <c r="R337" s="396"/>
      <c r="S337" s="396"/>
      <c r="T337" s="396"/>
      <c r="U337" s="396"/>
      <c r="V337" s="396"/>
      <c r="W337" s="396"/>
      <c r="X337" s="396"/>
      <c r="Y337" s="396"/>
      <c r="Z337" s="396"/>
      <c r="AA337" s="396"/>
      <c r="AB337" s="396"/>
    </row>
    <row r="338" ht="15.75" customHeight="1">
      <c r="A338" s="396"/>
      <c r="B338" s="396"/>
      <c r="C338" s="396"/>
      <c r="D338" s="396"/>
      <c r="E338" s="396"/>
      <c r="F338" s="396"/>
      <c r="G338" s="396"/>
      <c r="H338" s="396"/>
      <c r="I338" s="396"/>
      <c r="J338" s="396"/>
      <c r="K338" s="396"/>
      <c r="L338" s="396"/>
      <c r="M338" s="396"/>
      <c r="N338" s="396"/>
      <c r="O338" s="396"/>
      <c r="P338" s="396"/>
      <c r="Q338" s="396"/>
      <c r="R338" s="396"/>
      <c r="S338" s="396"/>
      <c r="T338" s="396"/>
      <c r="U338" s="396"/>
      <c r="V338" s="396"/>
      <c r="W338" s="396"/>
      <c r="X338" s="396"/>
      <c r="Y338" s="396"/>
      <c r="Z338" s="396"/>
      <c r="AA338" s="396"/>
      <c r="AB338" s="396"/>
    </row>
    <row r="339" ht="15.75" customHeight="1">
      <c r="A339" s="396"/>
      <c r="B339" s="396"/>
      <c r="C339" s="396"/>
      <c r="D339" s="396"/>
      <c r="E339" s="396"/>
      <c r="F339" s="396"/>
      <c r="G339" s="396"/>
      <c r="H339" s="396"/>
      <c r="I339" s="396"/>
      <c r="J339" s="396"/>
      <c r="K339" s="396"/>
      <c r="L339" s="396"/>
      <c r="M339" s="396"/>
      <c r="N339" s="396"/>
      <c r="O339" s="396"/>
      <c r="P339" s="396"/>
      <c r="Q339" s="396"/>
      <c r="R339" s="396"/>
      <c r="S339" s="396"/>
      <c r="T339" s="396"/>
      <c r="U339" s="396"/>
      <c r="V339" s="396"/>
      <c r="W339" s="396"/>
      <c r="X339" s="396"/>
      <c r="Y339" s="396"/>
      <c r="Z339" s="396"/>
      <c r="AA339" s="396"/>
      <c r="AB339" s="396"/>
    </row>
    <row r="340" ht="15.75" customHeight="1">
      <c r="A340" s="396"/>
      <c r="B340" s="396"/>
      <c r="C340" s="396"/>
      <c r="D340" s="396"/>
      <c r="E340" s="396"/>
      <c r="F340" s="396"/>
      <c r="G340" s="396"/>
      <c r="H340" s="396"/>
      <c r="I340" s="396"/>
      <c r="J340" s="396"/>
      <c r="K340" s="396"/>
      <c r="L340" s="396"/>
      <c r="M340" s="396"/>
      <c r="N340" s="396"/>
      <c r="O340" s="396"/>
      <c r="P340" s="396"/>
      <c r="Q340" s="396"/>
      <c r="R340" s="396"/>
      <c r="S340" s="396"/>
      <c r="T340" s="396"/>
      <c r="U340" s="396"/>
      <c r="V340" s="396"/>
      <c r="W340" s="396"/>
      <c r="X340" s="396"/>
      <c r="Y340" s="396"/>
      <c r="Z340" s="396"/>
      <c r="AA340" s="396"/>
      <c r="AB340" s="396"/>
    </row>
    <row r="341" ht="15.75" customHeight="1">
      <c r="A341" s="396"/>
      <c r="B341" s="396"/>
      <c r="C341" s="396"/>
      <c r="D341" s="396"/>
      <c r="E341" s="396"/>
      <c r="F341" s="396"/>
      <c r="G341" s="396"/>
      <c r="H341" s="396"/>
      <c r="I341" s="396"/>
      <c r="J341" s="396"/>
      <c r="K341" s="396"/>
      <c r="L341" s="396"/>
      <c r="M341" s="396"/>
      <c r="N341" s="396"/>
      <c r="O341" s="396"/>
      <c r="P341" s="396"/>
      <c r="Q341" s="396"/>
      <c r="R341" s="396"/>
      <c r="S341" s="396"/>
      <c r="T341" s="396"/>
      <c r="U341" s="396"/>
      <c r="V341" s="396"/>
      <c r="W341" s="396"/>
      <c r="X341" s="396"/>
      <c r="Y341" s="396"/>
      <c r="Z341" s="396"/>
      <c r="AA341" s="396"/>
      <c r="AB341" s="396"/>
    </row>
    <row r="342" ht="15.75" customHeight="1">
      <c r="A342" s="396"/>
      <c r="B342" s="396"/>
      <c r="C342" s="396"/>
      <c r="D342" s="396"/>
      <c r="E342" s="396"/>
      <c r="F342" s="396"/>
      <c r="G342" s="396"/>
      <c r="H342" s="396"/>
      <c r="I342" s="396"/>
      <c r="J342" s="396"/>
      <c r="K342" s="396"/>
      <c r="L342" s="396"/>
      <c r="M342" s="396"/>
      <c r="N342" s="396"/>
      <c r="O342" s="396"/>
      <c r="P342" s="396"/>
      <c r="Q342" s="396"/>
      <c r="R342" s="396"/>
      <c r="S342" s="396"/>
      <c r="T342" s="396"/>
      <c r="U342" s="396"/>
      <c r="V342" s="396"/>
      <c r="W342" s="396"/>
      <c r="X342" s="396"/>
      <c r="Y342" s="396"/>
      <c r="Z342" s="396"/>
      <c r="AA342" s="396"/>
      <c r="AB342" s="396"/>
    </row>
    <row r="343" ht="15.75" customHeight="1">
      <c r="A343" s="396"/>
      <c r="B343" s="396"/>
      <c r="C343" s="396"/>
      <c r="D343" s="396"/>
      <c r="E343" s="396"/>
      <c r="F343" s="396"/>
      <c r="G343" s="396"/>
      <c r="H343" s="396"/>
      <c r="I343" s="396"/>
      <c r="J343" s="396"/>
      <c r="K343" s="396"/>
      <c r="L343" s="396"/>
      <c r="M343" s="396"/>
      <c r="N343" s="396"/>
      <c r="O343" s="396"/>
      <c r="P343" s="396"/>
      <c r="Q343" s="396"/>
      <c r="R343" s="396"/>
      <c r="S343" s="396"/>
      <c r="T343" s="396"/>
      <c r="U343" s="396"/>
      <c r="V343" s="396"/>
      <c r="W343" s="396"/>
      <c r="X343" s="396"/>
      <c r="Y343" s="396"/>
      <c r="Z343" s="396"/>
      <c r="AA343" s="396"/>
      <c r="AB343" s="396"/>
    </row>
    <row r="344" ht="15.75" customHeight="1">
      <c r="A344" s="396"/>
      <c r="B344" s="396"/>
      <c r="C344" s="396"/>
      <c r="D344" s="396"/>
      <c r="E344" s="396"/>
      <c r="F344" s="396"/>
      <c r="G344" s="396"/>
      <c r="H344" s="396"/>
      <c r="I344" s="396"/>
      <c r="J344" s="396"/>
      <c r="K344" s="396"/>
      <c r="L344" s="396"/>
      <c r="M344" s="396"/>
      <c r="N344" s="396"/>
      <c r="O344" s="396"/>
      <c r="P344" s="396"/>
      <c r="Q344" s="396"/>
      <c r="R344" s="396"/>
      <c r="S344" s="396"/>
      <c r="T344" s="396"/>
      <c r="U344" s="396"/>
      <c r="V344" s="396"/>
      <c r="W344" s="396"/>
      <c r="X344" s="396"/>
      <c r="Y344" s="396"/>
      <c r="Z344" s="396"/>
      <c r="AA344" s="396"/>
      <c r="AB344" s="396"/>
    </row>
    <row r="345" ht="15.75" customHeight="1">
      <c r="A345" s="396"/>
      <c r="B345" s="396"/>
      <c r="C345" s="396"/>
      <c r="D345" s="396"/>
      <c r="E345" s="396"/>
      <c r="F345" s="396"/>
      <c r="G345" s="396"/>
      <c r="H345" s="396"/>
      <c r="I345" s="396"/>
      <c r="J345" s="396"/>
      <c r="K345" s="396"/>
      <c r="L345" s="396"/>
      <c r="M345" s="396"/>
      <c r="N345" s="396"/>
      <c r="O345" s="396"/>
      <c r="P345" s="396"/>
      <c r="Q345" s="396"/>
      <c r="R345" s="396"/>
      <c r="S345" s="396"/>
      <c r="T345" s="396"/>
      <c r="U345" s="396"/>
      <c r="V345" s="396"/>
      <c r="W345" s="396"/>
      <c r="X345" s="396"/>
      <c r="Y345" s="396"/>
      <c r="Z345" s="396"/>
      <c r="AA345" s="396"/>
      <c r="AB345" s="396"/>
    </row>
    <row r="346" ht="15.75" customHeight="1">
      <c r="A346" s="396"/>
      <c r="B346" s="396"/>
      <c r="C346" s="396"/>
      <c r="D346" s="396"/>
      <c r="E346" s="396"/>
      <c r="F346" s="396"/>
      <c r="G346" s="396"/>
      <c r="H346" s="396"/>
      <c r="I346" s="396"/>
      <c r="J346" s="396"/>
      <c r="K346" s="396"/>
      <c r="L346" s="396"/>
      <c r="M346" s="396"/>
      <c r="N346" s="396"/>
      <c r="O346" s="396"/>
      <c r="P346" s="396"/>
      <c r="Q346" s="396"/>
      <c r="R346" s="396"/>
      <c r="S346" s="396"/>
      <c r="T346" s="396"/>
      <c r="U346" s="396"/>
      <c r="V346" s="396"/>
      <c r="W346" s="396"/>
      <c r="X346" s="396"/>
      <c r="Y346" s="396"/>
      <c r="Z346" s="396"/>
      <c r="AA346" s="396"/>
      <c r="AB346" s="396"/>
    </row>
    <row r="347" ht="15.75" customHeight="1">
      <c r="A347" s="396"/>
      <c r="B347" s="396"/>
      <c r="C347" s="396"/>
      <c r="D347" s="396"/>
      <c r="E347" s="396"/>
      <c r="F347" s="396"/>
      <c r="G347" s="396"/>
      <c r="H347" s="396"/>
      <c r="I347" s="396"/>
      <c r="J347" s="396"/>
      <c r="K347" s="396"/>
      <c r="L347" s="396"/>
      <c r="M347" s="396"/>
      <c r="N347" s="396"/>
      <c r="O347" s="396"/>
      <c r="P347" s="396"/>
      <c r="Q347" s="396"/>
      <c r="R347" s="396"/>
      <c r="S347" s="396"/>
      <c r="T347" s="396"/>
      <c r="U347" s="396"/>
      <c r="V347" s="396"/>
      <c r="W347" s="396"/>
      <c r="X347" s="396"/>
      <c r="Y347" s="396"/>
      <c r="Z347" s="396"/>
      <c r="AA347" s="396"/>
      <c r="AB347" s="396"/>
    </row>
    <row r="348" ht="15.75" customHeight="1">
      <c r="A348" s="396"/>
      <c r="B348" s="396"/>
      <c r="C348" s="396"/>
      <c r="D348" s="396"/>
      <c r="E348" s="396"/>
      <c r="F348" s="396"/>
      <c r="G348" s="396"/>
      <c r="H348" s="396"/>
      <c r="I348" s="396"/>
      <c r="J348" s="396"/>
      <c r="K348" s="396"/>
      <c r="L348" s="396"/>
      <c r="M348" s="396"/>
      <c r="N348" s="396"/>
      <c r="O348" s="396"/>
      <c r="P348" s="396"/>
      <c r="Q348" s="396"/>
      <c r="R348" s="396"/>
      <c r="S348" s="396"/>
      <c r="T348" s="396"/>
      <c r="U348" s="396"/>
      <c r="V348" s="396"/>
      <c r="W348" s="396"/>
      <c r="X348" s="396"/>
      <c r="Y348" s="396"/>
      <c r="Z348" s="396"/>
      <c r="AA348" s="396"/>
      <c r="AB348" s="396"/>
    </row>
    <row r="349" ht="15.75" customHeight="1">
      <c r="A349" s="396"/>
      <c r="B349" s="396"/>
      <c r="C349" s="396"/>
      <c r="D349" s="396"/>
      <c r="E349" s="396"/>
      <c r="F349" s="396"/>
      <c r="G349" s="396"/>
      <c r="H349" s="396"/>
      <c r="I349" s="396"/>
      <c r="J349" s="396"/>
      <c r="K349" s="396"/>
      <c r="L349" s="396"/>
      <c r="M349" s="396"/>
      <c r="N349" s="396"/>
      <c r="O349" s="396"/>
      <c r="P349" s="396"/>
      <c r="Q349" s="396"/>
      <c r="R349" s="396"/>
      <c r="S349" s="396"/>
      <c r="T349" s="396"/>
      <c r="U349" s="396"/>
      <c r="V349" s="396"/>
      <c r="W349" s="396"/>
      <c r="X349" s="396"/>
      <c r="Y349" s="396"/>
      <c r="Z349" s="396"/>
      <c r="AA349" s="396"/>
      <c r="AB349" s="396"/>
    </row>
    <row r="350" ht="15.75" customHeight="1">
      <c r="A350" s="396"/>
      <c r="B350" s="396"/>
      <c r="C350" s="396"/>
      <c r="D350" s="396"/>
      <c r="E350" s="396"/>
      <c r="F350" s="396"/>
      <c r="G350" s="396"/>
      <c r="H350" s="396"/>
      <c r="I350" s="396"/>
      <c r="J350" s="396"/>
      <c r="K350" s="396"/>
      <c r="L350" s="396"/>
      <c r="M350" s="396"/>
      <c r="N350" s="396"/>
      <c r="O350" s="396"/>
      <c r="P350" s="396"/>
      <c r="Q350" s="396"/>
      <c r="R350" s="396"/>
      <c r="S350" s="396"/>
      <c r="T350" s="396"/>
      <c r="U350" s="396"/>
      <c r="V350" s="396"/>
      <c r="W350" s="396"/>
      <c r="X350" s="396"/>
      <c r="Y350" s="396"/>
      <c r="Z350" s="396"/>
      <c r="AA350" s="396"/>
      <c r="AB350" s="396"/>
    </row>
    <row r="351" ht="15.75" customHeight="1">
      <c r="A351" s="396"/>
      <c r="B351" s="396"/>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6"/>
      <c r="AA351" s="396"/>
      <c r="AB351" s="396"/>
    </row>
    <row r="352" ht="15.75" customHeight="1">
      <c r="A352" s="396"/>
      <c r="B352" s="396"/>
      <c r="C352" s="396"/>
      <c r="D352" s="396"/>
      <c r="E352" s="396"/>
      <c r="F352" s="396"/>
      <c r="G352" s="396"/>
      <c r="H352" s="396"/>
      <c r="I352" s="396"/>
      <c r="J352" s="396"/>
      <c r="K352" s="396"/>
      <c r="L352" s="396"/>
      <c r="M352" s="396"/>
      <c r="N352" s="396"/>
      <c r="O352" s="396"/>
      <c r="P352" s="396"/>
      <c r="Q352" s="396"/>
      <c r="R352" s="396"/>
      <c r="S352" s="396"/>
      <c r="T352" s="396"/>
      <c r="U352" s="396"/>
      <c r="V352" s="396"/>
      <c r="W352" s="396"/>
      <c r="X352" s="396"/>
      <c r="Y352" s="396"/>
      <c r="Z352" s="396"/>
      <c r="AA352" s="396"/>
      <c r="AB352" s="396"/>
    </row>
    <row r="353" ht="15.75" customHeight="1">
      <c r="A353" s="396"/>
      <c r="B353" s="396"/>
      <c r="C353" s="396"/>
      <c r="D353" s="396"/>
      <c r="E353" s="396"/>
      <c r="F353" s="396"/>
      <c r="G353" s="396"/>
      <c r="H353" s="396"/>
      <c r="I353" s="396"/>
      <c r="J353" s="396"/>
      <c r="K353" s="396"/>
      <c r="L353" s="396"/>
      <c r="M353" s="396"/>
      <c r="N353" s="396"/>
      <c r="O353" s="396"/>
      <c r="P353" s="396"/>
      <c r="Q353" s="396"/>
      <c r="R353" s="396"/>
      <c r="S353" s="396"/>
      <c r="T353" s="396"/>
      <c r="U353" s="396"/>
      <c r="V353" s="396"/>
      <c r="W353" s="396"/>
      <c r="X353" s="396"/>
      <c r="Y353" s="396"/>
      <c r="Z353" s="396"/>
      <c r="AA353" s="396"/>
      <c r="AB353" s="396"/>
    </row>
    <row r="354" ht="15.75" customHeight="1">
      <c r="A354" s="396"/>
      <c r="B354" s="396"/>
      <c r="C354" s="396"/>
      <c r="D354" s="396"/>
      <c r="E354" s="396"/>
      <c r="F354" s="396"/>
      <c r="G354" s="396"/>
      <c r="H354" s="396"/>
      <c r="I354" s="396"/>
      <c r="J354" s="396"/>
      <c r="K354" s="396"/>
      <c r="L354" s="396"/>
      <c r="M354" s="396"/>
      <c r="N354" s="396"/>
      <c r="O354" s="396"/>
      <c r="P354" s="396"/>
      <c r="Q354" s="396"/>
      <c r="R354" s="396"/>
      <c r="S354" s="396"/>
      <c r="T354" s="396"/>
      <c r="U354" s="396"/>
      <c r="V354" s="396"/>
      <c r="W354" s="396"/>
      <c r="X354" s="396"/>
      <c r="Y354" s="396"/>
      <c r="Z354" s="396"/>
      <c r="AA354" s="396"/>
      <c r="AB354" s="396"/>
    </row>
    <row r="355" ht="15.75" customHeight="1">
      <c r="A355" s="396"/>
      <c r="B355" s="396"/>
      <c r="C355" s="396"/>
      <c r="D355" s="396"/>
      <c r="E355" s="396"/>
      <c r="F355" s="396"/>
      <c r="G355" s="396"/>
      <c r="H355" s="396"/>
      <c r="I355" s="396"/>
      <c r="J355" s="396"/>
      <c r="K355" s="396"/>
      <c r="L355" s="396"/>
      <c r="M355" s="396"/>
      <c r="N355" s="396"/>
      <c r="O355" s="396"/>
      <c r="P355" s="396"/>
      <c r="Q355" s="396"/>
      <c r="R355" s="396"/>
      <c r="S355" s="396"/>
      <c r="T355" s="396"/>
      <c r="U355" s="396"/>
      <c r="V355" s="396"/>
      <c r="W355" s="396"/>
      <c r="X355" s="396"/>
      <c r="Y355" s="396"/>
      <c r="Z355" s="396"/>
      <c r="AA355" s="396"/>
      <c r="AB355" s="396"/>
    </row>
    <row r="356" ht="15.75" customHeight="1">
      <c r="A356" s="396"/>
      <c r="B356" s="396"/>
      <c r="C356" s="396"/>
      <c r="D356" s="396"/>
      <c r="E356" s="396"/>
      <c r="F356" s="396"/>
      <c r="G356" s="396"/>
      <c r="H356" s="396"/>
      <c r="I356" s="396"/>
      <c r="J356" s="396"/>
      <c r="K356" s="396"/>
      <c r="L356" s="396"/>
      <c r="M356" s="396"/>
      <c r="N356" s="396"/>
      <c r="O356" s="396"/>
      <c r="P356" s="396"/>
      <c r="Q356" s="396"/>
      <c r="R356" s="396"/>
      <c r="S356" s="396"/>
      <c r="T356" s="396"/>
      <c r="U356" s="396"/>
      <c r="V356" s="396"/>
      <c r="W356" s="396"/>
      <c r="X356" s="396"/>
      <c r="Y356" s="396"/>
      <c r="Z356" s="396"/>
      <c r="AA356" s="396"/>
      <c r="AB356" s="396"/>
    </row>
    <row r="357" ht="15.75" customHeight="1">
      <c r="A357" s="396"/>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row>
    <row r="358" ht="15.75" customHeight="1">
      <c r="A358" s="396"/>
      <c r="B358" s="396"/>
      <c r="C358" s="396"/>
      <c r="D358" s="396"/>
      <c r="E358" s="396"/>
      <c r="F358" s="396"/>
      <c r="G358" s="396"/>
      <c r="H358" s="396"/>
      <c r="I358" s="396"/>
      <c r="J358" s="396"/>
      <c r="K358" s="396"/>
      <c r="L358" s="396"/>
      <c r="M358" s="396"/>
      <c r="N358" s="396"/>
      <c r="O358" s="396"/>
      <c r="P358" s="396"/>
      <c r="Q358" s="396"/>
      <c r="R358" s="396"/>
      <c r="S358" s="396"/>
      <c r="T358" s="396"/>
      <c r="U358" s="396"/>
      <c r="V358" s="396"/>
      <c r="W358" s="396"/>
      <c r="X358" s="396"/>
      <c r="Y358" s="396"/>
      <c r="Z358" s="396"/>
      <c r="AA358" s="396"/>
      <c r="AB358" s="396"/>
    </row>
    <row r="359" ht="15.75" customHeight="1">
      <c r="A359" s="396"/>
      <c r="B359" s="396"/>
      <c r="C359" s="396"/>
      <c r="D359" s="396"/>
      <c r="E359" s="396"/>
      <c r="F359" s="396"/>
      <c r="G359" s="396"/>
      <c r="H359" s="396"/>
      <c r="I359" s="396"/>
      <c r="J359" s="396"/>
      <c r="K359" s="396"/>
      <c r="L359" s="396"/>
      <c r="M359" s="396"/>
      <c r="N359" s="396"/>
      <c r="O359" s="396"/>
      <c r="P359" s="396"/>
      <c r="Q359" s="396"/>
      <c r="R359" s="396"/>
      <c r="S359" s="396"/>
      <c r="T359" s="396"/>
      <c r="U359" s="396"/>
      <c r="V359" s="396"/>
      <c r="W359" s="396"/>
      <c r="X359" s="396"/>
      <c r="Y359" s="396"/>
      <c r="Z359" s="396"/>
      <c r="AA359" s="396"/>
      <c r="AB359" s="396"/>
    </row>
    <row r="360" ht="15.75" customHeight="1">
      <c r="A360" s="396"/>
      <c r="B360" s="396"/>
      <c r="C360" s="396"/>
      <c r="D360" s="396"/>
      <c r="E360" s="396"/>
      <c r="F360" s="396"/>
      <c r="G360" s="396"/>
      <c r="H360" s="396"/>
      <c r="I360" s="396"/>
      <c r="J360" s="396"/>
      <c r="K360" s="396"/>
      <c r="L360" s="396"/>
      <c r="M360" s="396"/>
      <c r="N360" s="396"/>
      <c r="O360" s="396"/>
      <c r="P360" s="396"/>
      <c r="Q360" s="396"/>
      <c r="R360" s="396"/>
      <c r="S360" s="396"/>
      <c r="T360" s="396"/>
      <c r="U360" s="396"/>
      <c r="V360" s="396"/>
      <c r="W360" s="396"/>
      <c r="X360" s="396"/>
      <c r="Y360" s="396"/>
      <c r="Z360" s="396"/>
      <c r="AA360" s="396"/>
      <c r="AB360" s="396"/>
    </row>
    <row r="361" ht="15.75" customHeight="1">
      <c r="A361" s="396"/>
      <c r="B361" s="396"/>
      <c r="C361" s="396"/>
      <c r="D361" s="396"/>
      <c r="E361" s="396"/>
      <c r="F361" s="396"/>
      <c r="G361" s="396"/>
      <c r="H361" s="396"/>
      <c r="I361" s="396"/>
      <c r="J361" s="396"/>
      <c r="K361" s="396"/>
      <c r="L361" s="396"/>
      <c r="M361" s="396"/>
      <c r="N361" s="396"/>
      <c r="O361" s="396"/>
      <c r="P361" s="396"/>
      <c r="Q361" s="396"/>
      <c r="R361" s="396"/>
      <c r="S361" s="396"/>
      <c r="T361" s="396"/>
      <c r="U361" s="396"/>
      <c r="V361" s="396"/>
      <c r="W361" s="396"/>
      <c r="X361" s="396"/>
      <c r="Y361" s="396"/>
      <c r="Z361" s="396"/>
      <c r="AA361" s="396"/>
      <c r="AB361" s="396"/>
    </row>
    <row r="362" ht="15.75" customHeight="1">
      <c r="A362" s="396"/>
      <c r="B362" s="396"/>
      <c r="C362" s="396"/>
      <c r="D362" s="396"/>
      <c r="E362" s="396"/>
      <c r="F362" s="396"/>
      <c r="G362" s="396"/>
      <c r="H362" s="396"/>
      <c r="I362" s="396"/>
      <c r="J362" s="396"/>
      <c r="K362" s="396"/>
      <c r="L362" s="396"/>
      <c r="M362" s="396"/>
      <c r="N362" s="396"/>
      <c r="O362" s="396"/>
      <c r="P362" s="396"/>
      <c r="Q362" s="396"/>
      <c r="R362" s="396"/>
      <c r="S362" s="396"/>
      <c r="T362" s="396"/>
      <c r="U362" s="396"/>
      <c r="V362" s="396"/>
      <c r="W362" s="396"/>
      <c r="X362" s="396"/>
      <c r="Y362" s="396"/>
      <c r="Z362" s="396"/>
      <c r="AA362" s="396"/>
      <c r="AB362" s="396"/>
    </row>
    <row r="363" ht="15.75" customHeight="1">
      <c r="A363" s="396"/>
      <c r="B363" s="396"/>
      <c r="C363" s="396"/>
      <c r="D363" s="396"/>
      <c r="E363" s="396"/>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row>
    <row r="364" ht="15.75" customHeight="1">
      <c r="A364" s="396"/>
      <c r="B364" s="396"/>
      <c r="C364" s="396"/>
      <c r="D364" s="396"/>
      <c r="E364" s="396"/>
      <c r="F364" s="396"/>
      <c r="G364" s="396"/>
      <c r="H364" s="396"/>
      <c r="I364" s="396"/>
      <c r="J364" s="396"/>
      <c r="K364" s="396"/>
      <c r="L364" s="396"/>
      <c r="M364" s="396"/>
      <c r="N364" s="396"/>
      <c r="O364" s="396"/>
      <c r="P364" s="396"/>
      <c r="Q364" s="396"/>
      <c r="R364" s="396"/>
      <c r="S364" s="396"/>
      <c r="T364" s="396"/>
      <c r="U364" s="396"/>
      <c r="V364" s="396"/>
      <c r="W364" s="396"/>
      <c r="X364" s="396"/>
      <c r="Y364" s="396"/>
      <c r="Z364" s="396"/>
      <c r="AA364" s="396"/>
      <c r="AB364" s="396"/>
    </row>
    <row r="365" ht="15.75" customHeight="1">
      <c r="A365" s="396"/>
      <c r="B365" s="396"/>
      <c r="C365" s="396"/>
      <c r="D365" s="396"/>
      <c r="E365" s="396"/>
      <c r="F365" s="396"/>
      <c r="G365" s="396"/>
      <c r="H365" s="396"/>
      <c r="I365" s="396"/>
      <c r="J365" s="396"/>
      <c r="K365" s="396"/>
      <c r="L365" s="396"/>
      <c r="M365" s="396"/>
      <c r="N365" s="396"/>
      <c r="O365" s="396"/>
      <c r="P365" s="396"/>
      <c r="Q365" s="396"/>
      <c r="R365" s="396"/>
      <c r="S365" s="396"/>
      <c r="T365" s="396"/>
      <c r="U365" s="396"/>
      <c r="V365" s="396"/>
      <c r="W365" s="396"/>
      <c r="X365" s="396"/>
      <c r="Y365" s="396"/>
      <c r="Z365" s="396"/>
      <c r="AA365" s="396"/>
      <c r="AB365" s="396"/>
    </row>
    <row r="366" ht="15.75" customHeight="1">
      <c r="A366" s="396"/>
      <c r="B366" s="396"/>
      <c r="C366" s="396"/>
      <c r="D366" s="396"/>
      <c r="E366" s="396"/>
      <c r="F366" s="396"/>
      <c r="G366" s="396"/>
      <c r="H366" s="396"/>
      <c r="I366" s="396"/>
      <c r="J366" s="396"/>
      <c r="K366" s="396"/>
      <c r="L366" s="396"/>
      <c r="M366" s="396"/>
      <c r="N366" s="396"/>
      <c r="O366" s="396"/>
      <c r="P366" s="396"/>
      <c r="Q366" s="396"/>
      <c r="R366" s="396"/>
      <c r="S366" s="396"/>
      <c r="T366" s="396"/>
      <c r="U366" s="396"/>
      <c r="V366" s="396"/>
      <c r="W366" s="396"/>
      <c r="X366" s="396"/>
      <c r="Y366" s="396"/>
      <c r="Z366" s="396"/>
      <c r="AA366" s="396"/>
      <c r="AB366" s="396"/>
    </row>
    <row r="367" ht="15.75" customHeight="1">
      <c r="A367" s="396"/>
      <c r="B367" s="396"/>
      <c r="C367" s="396"/>
      <c r="D367" s="396"/>
      <c r="E367" s="396"/>
      <c r="F367" s="396"/>
      <c r="G367" s="396"/>
      <c r="H367" s="396"/>
      <c r="I367" s="396"/>
      <c r="J367" s="396"/>
      <c r="K367" s="396"/>
      <c r="L367" s="396"/>
      <c r="M367" s="396"/>
      <c r="N367" s="396"/>
      <c r="O367" s="396"/>
      <c r="P367" s="396"/>
      <c r="Q367" s="396"/>
      <c r="R367" s="396"/>
      <c r="S367" s="396"/>
      <c r="T367" s="396"/>
      <c r="U367" s="396"/>
      <c r="V367" s="396"/>
      <c r="W367" s="396"/>
      <c r="X367" s="396"/>
      <c r="Y367" s="396"/>
      <c r="Z367" s="396"/>
      <c r="AA367" s="396"/>
      <c r="AB367" s="396"/>
    </row>
    <row r="368" ht="15.75" customHeight="1">
      <c r="A368" s="396"/>
      <c r="B368" s="396"/>
      <c r="C368" s="396"/>
      <c r="D368" s="396"/>
      <c r="E368" s="396"/>
      <c r="F368" s="396"/>
      <c r="G368" s="396"/>
      <c r="H368" s="396"/>
      <c r="I368" s="396"/>
      <c r="J368" s="396"/>
      <c r="K368" s="396"/>
      <c r="L368" s="396"/>
      <c r="M368" s="396"/>
      <c r="N368" s="396"/>
      <c r="O368" s="396"/>
      <c r="P368" s="396"/>
      <c r="Q368" s="396"/>
      <c r="R368" s="396"/>
      <c r="S368" s="396"/>
      <c r="T368" s="396"/>
      <c r="U368" s="396"/>
      <c r="V368" s="396"/>
      <c r="W368" s="396"/>
      <c r="X368" s="396"/>
      <c r="Y368" s="396"/>
      <c r="Z368" s="396"/>
      <c r="AA368" s="396"/>
      <c r="AB368" s="396"/>
    </row>
    <row r="369" ht="15.75" customHeight="1">
      <c r="A369" s="396"/>
      <c r="B369" s="396"/>
      <c r="C369" s="396"/>
      <c r="D369" s="396"/>
      <c r="E369" s="396"/>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row>
    <row r="370" ht="15.75" customHeight="1">
      <c r="A370" s="396"/>
      <c r="B370" s="396"/>
      <c r="C370" s="396"/>
      <c r="D370" s="396"/>
      <c r="E370" s="396"/>
      <c r="F370" s="396"/>
      <c r="G370" s="396"/>
      <c r="H370" s="396"/>
      <c r="I370" s="396"/>
      <c r="J370" s="396"/>
      <c r="K370" s="396"/>
      <c r="L370" s="396"/>
      <c r="M370" s="396"/>
      <c r="N370" s="396"/>
      <c r="O370" s="396"/>
      <c r="P370" s="396"/>
      <c r="Q370" s="396"/>
      <c r="R370" s="396"/>
      <c r="S370" s="396"/>
      <c r="T370" s="396"/>
      <c r="U370" s="396"/>
      <c r="V370" s="396"/>
      <c r="W370" s="396"/>
      <c r="X370" s="396"/>
      <c r="Y370" s="396"/>
      <c r="Z370" s="396"/>
      <c r="AA370" s="396"/>
      <c r="AB370" s="396"/>
    </row>
    <row r="371" ht="15.75" customHeight="1">
      <c r="A371" s="396"/>
      <c r="B371" s="396"/>
      <c r="C371" s="396"/>
      <c r="D371" s="396"/>
      <c r="E371" s="396"/>
      <c r="F371" s="396"/>
      <c r="G371" s="396"/>
      <c r="H371" s="396"/>
      <c r="I371" s="396"/>
      <c r="J371" s="396"/>
      <c r="K371" s="396"/>
      <c r="L371" s="396"/>
      <c r="M371" s="396"/>
      <c r="N371" s="396"/>
      <c r="O371" s="396"/>
      <c r="P371" s="396"/>
      <c r="Q371" s="396"/>
      <c r="R371" s="396"/>
      <c r="S371" s="396"/>
      <c r="T371" s="396"/>
      <c r="U371" s="396"/>
      <c r="V371" s="396"/>
      <c r="W371" s="396"/>
      <c r="X371" s="396"/>
      <c r="Y371" s="396"/>
      <c r="Z371" s="396"/>
      <c r="AA371" s="396"/>
      <c r="AB371" s="396"/>
    </row>
    <row r="372" ht="15.75" customHeight="1">
      <c r="A372" s="396"/>
      <c r="B372" s="396"/>
      <c r="C372" s="396"/>
      <c r="D372" s="396"/>
      <c r="E372" s="396"/>
      <c r="F372" s="396"/>
      <c r="G372" s="396"/>
      <c r="H372" s="396"/>
      <c r="I372" s="396"/>
      <c r="J372" s="396"/>
      <c r="K372" s="396"/>
      <c r="L372" s="396"/>
      <c r="M372" s="396"/>
      <c r="N372" s="396"/>
      <c r="O372" s="396"/>
      <c r="P372" s="396"/>
      <c r="Q372" s="396"/>
      <c r="R372" s="396"/>
      <c r="S372" s="396"/>
      <c r="T372" s="396"/>
      <c r="U372" s="396"/>
      <c r="V372" s="396"/>
      <c r="W372" s="396"/>
      <c r="X372" s="396"/>
      <c r="Y372" s="396"/>
      <c r="Z372" s="396"/>
      <c r="AA372" s="396"/>
      <c r="AB372" s="396"/>
    </row>
    <row r="373" ht="15.75" customHeight="1">
      <c r="A373" s="396"/>
      <c r="B373" s="396"/>
      <c r="C373" s="396"/>
      <c r="D373" s="396"/>
      <c r="E373" s="396"/>
      <c r="F373" s="396"/>
      <c r="G373" s="396"/>
      <c r="H373" s="396"/>
      <c r="I373" s="396"/>
      <c r="J373" s="396"/>
      <c r="K373" s="396"/>
      <c r="L373" s="396"/>
      <c r="M373" s="396"/>
      <c r="N373" s="396"/>
      <c r="O373" s="396"/>
      <c r="P373" s="396"/>
      <c r="Q373" s="396"/>
      <c r="R373" s="396"/>
      <c r="S373" s="396"/>
      <c r="T373" s="396"/>
      <c r="U373" s="396"/>
      <c r="V373" s="396"/>
      <c r="W373" s="396"/>
      <c r="X373" s="396"/>
      <c r="Y373" s="396"/>
      <c r="Z373" s="396"/>
      <c r="AA373" s="396"/>
      <c r="AB373" s="396"/>
    </row>
    <row r="374" ht="15.75" customHeight="1">
      <c r="A374" s="396"/>
      <c r="B374" s="396"/>
      <c r="C374" s="396"/>
      <c r="D374" s="396"/>
      <c r="E374" s="396"/>
      <c r="F374" s="396"/>
      <c r="G374" s="396"/>
      <c r="H374" s="396"/>
      <c r="I374" s="396"/>
      <c r="J374" s="396"/>
      <c r="K374" s="396"/>
      <c r="L374" s="396"/>
      <c r="M374" s="396"/>
      <c r="N374" s="396"/>
      <c r="O374" s="396"/>
      <c r="P374" s="396"/>
      <c r="Q374" s="396"/>
      <c r="R374" s="396"/>
      <c r="S374" s="396"/>
      <c r="T374" s="396"/>
      <c r="U374" s="396"/>
      <c r="V374" s="396"/>
      <c r="W374" s="396"/>
      <c r="X374" s="396"/>
      <c r="Y374" s="396"/>
      <c r="Z374" s="396"/>
      <c r="AA374" s="396"/>
      <c r="AB374" s="396"/>
    </row>
    <row r="375" ht="15.75" customHeight="1">
      <c r="A375" s="396"/>
      <c r="B375" s="396"/>
      <c r="C375" s="396"/>
      <c r="D375" s="396"/>
      <c r="E375" s="396"/>
      <c r="F375" s="396"/>
      <c r="G375" s="396"/>
      <c r="H375" s="396"/>
      <c r="I375" s="396"/>
      <c r="J375" s="396"/>
      <c r="K375" s="396"/>
      <c r="L375" s="396"/>
      <c r="M375" s="396"/>
      <c r="N375" s="396"/>
      <c r="O375" s="396"/>
      <c r="P375" s="396"/>
      <c r="Q375" s="396"/>
      <c r="R375" s="396"/>
      <c r="S375" s="396"/>
      <c r="T375" s="396"/>
      <c r="U375" s="396"/>
      <c r="V375" s="396"/>
      <c r="W375" s="396"/>
      <c r="X375" s="396"/>
      <c r="Y375" s="396"/>
      <c r="Z375" s="396"/>
      <c r="AA375" s="396"/>
      <c r="AB375" s="396"/>
    </row>
    <row r="376" ht="15.75" customHeight="1">
      <c r="A376" s="396"/>
      <c r="B376" s="396"/>
      <c r="C376" s="396"/>
      <c r="D376" s="396"/>
      <c r="E376" s="396"/>
      <c r="F376" s="396"/>
      <c r="G376" s="396"/>
      <c r="H376" s="396"/>
      <c r="I376" s="396"/>
      <c r="J376" s="396"/>
      <c r="K376" s="396"/>
      <c r="L376" s="396"/>
      <c r="M376" s="396"/>
      <c r="N376" s="396"/>
      <c r="O376" s="396"/>
      <c r="P376" s="396"/>
      <c r="Q376" s="396"/>
      <c r="R376" s="396"/>
      <c r="S376" s="396"/>
      <c r="T376" s="396"/>
      <c r="U376" s="396"/>
      <c r="V376" s="396"/>
      <c r="W376" s="396"/>
      <c r="X376" s="396"/>
      <c r="Y376" s="396"/>
      <c r="Z376" s="396"/>
      <c r="AA376" s="396"/>
      <c r="AB376" s="396"/>
    </row>
    <row r="377" ht="15.75" customHeight="1">
      <c r="A377" s="396"/>
      <c r="B377" s="396"/>
      <c r="C377" s="396"/>
      <c r="D377" s="396"/>
      <c r="E377" s="396"/>
      <c r="F377" s="396"/>
      <c r="G377" s="396"/>
      <c r="H377" s="396"/>
      <c r="I377" s="396"/>
      <c r="J377" s="396"/>
      <c r="K377" s="396"/>
      <c r="L377" s="396"/>
      <c r="M377" s="396"/>
      <c r="N377" s="396"/>
      <c r="O377" s="396"/>
      <c r="P377" s="396"/>
      <c r="Q377" s="396"/>
      <c r="R377" s="396"/>
      <c r="S377" s="396"/>
      <c r="T377" s="396"/>
      <c r="U377" s="396"/>
      <c r="V377" s="396"/>
      <c r="W377" s="396"/>
      <c r="X377" s="396"/>
      <c r="Y377" s="396"/>
      <c r="Z377" s="396"/>
      <c r="AA377" s="396"/>
      <c r="AB377" s="396"/>
    </row>
    <row r="378" ht="15.75" customHeight="1">
      <c r="A378" s="396"/>
      <c r="B378" s="396"/>
      <c r="C378" s="396"/>
      <c r="D378" s="396"/>
      <c r="E378" s="396"/>
      <c r="F378" s="396"/>
      <c r="G378" s="396"/>
      <c r="H378" s="396"/>
      <c r="I378" s="396"/>
      <c r="J378" s="396"/>
      <c r="K378" s="396"/>
      <c r="L378" s="396"/>
      <c r="M378" s="396"/>
      <c r="N378" s="396"/>
      <c r="O378" s="396"/>
      <c r="P378" s="396"/>
      <c r="Q378" s="396"/>
      <c r="R378" s="396"/>
      <c r="S378" s="396"/>
      <c r="T378" s="396"/>
      <c r="U378" s="396"/>
      <c r="V378" s="396"/>
      <c r="W378" s="396"/>
      <c r="X378" s="396"/>
      <c r="Y378" s="396"/>
      <c r="Z378" s="396"/>
      <c r="AA378" s="396"/>
      <c r="AB378" s="396"/>
    </row>
    <row r="379" ht="15.75" customHeight="1">
      <c r="A379" s="396"/>
      <c r="B379" s="396"/>
      <c r="C379" s="396"/>
      <c r="D379" s="396"/>
      <c r="E379" s="396"/>
      <c r="F379" s="396"/>
      <c r="G379" s="396"/>
      <c r="H379" s="396"/>
      <c r="I379" s="396"/>
      <c r="J379" s="396"/>
      <c r="K379" s="396"/>
      <c r="L379" s="396"/>
      <c r="M379" s="396"/>
      <c r="N379" s="396"/>
      <c r="O379" s="396"/>
      <c r="P379" s="396"/>
      <c r="Q379" s="396"/>
      <c r="R379" s="396"/>
      <c r="S379" s="396"/>
      <c r="T379" s="396"/>
      <c r="U379" s="396"/>
      <c r="V379" s="396"/>
      <c r="W379" s="396"/>
      <c r="X379" s="396"/>
      <c r="Y379" s="396"/>
      <c r="Z379" s="396"/>
      <c r="AA379" s="396"/>
      <c r="AB379" s="396"/>
    </row>
    <row r="380" ht="15.75" customHeight="1">
      <c r="A380" s="396"/>
      <c r="B380" s="396"/>
      <c r="C380" s="396"/>
      <c r="D380" s="396"/>
      <c r="E380" s="396"/>
      <c r="F380" s="396"/>
      <c r="G380" s="396"/>
      <c r="H380" s="396"/>
      <c r="I380" s="396"/>
      <c r="J380" s="396"/>
      <c r="K380" s="396"/>
      <c r="L380" s="396"/>
      <c r="M380" s="396"/>
      <c r="N380" s="396"/>
      <c r="O380" s="396"/>
      <c r="P380" s="396"/>
      <c r="Q380" s="396"/>
      <c r="R380" s="396"/>
      <c r="S380" s="396"/>
      <c r="T380" s="396"/>
      <c r="U380" s="396"/>
      <c r="V380" s="396"/>
      <c r="W380" s="396"/>
      <c r="X380" s="396"/>
      <c r="Y380" s="396"/>
      <c r="Z380" s="396"/>
      <c r="AA380" s="396"/>
      <c r="AB380" s="396"/>
    </row>
    <row r="381" ht="15.75" customHeight="1">
      <c r="A381" s="396"/>
      <c r="B381" s="396"/>
      <c r="C381" s="396"/>
      <c r="D381" s="396"/>
      <c r="E381" s="396"/>
      <c r="F381" s="396"/>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row>
    <row r="382" ht="15.75" customHeight="1">
      <c r="A382" s="396"/>
      <c r="B382" s="396"/>
      <c r="C382" s="396"/>
      <c r="D382" s="396"/>
      <c r="E382" s="396"/>
      <c r="F382" s="396"/>
      <c r="G382" s="396"/>
      <c r="H382" s="396"/>
      <c r="I382" s="396"/>
      <c r="J382" s="396"/>
      <c r="K382" s="396"/>
      <c r="L382" s="396"/>
      <c r="M382" s="396"/>
      <c r="N382" s="396"/>
      <c r="O382" s="396"/>
      <c r="P382" s="396"/>
      <c r="Q382" s="396"/>
      <c r="R382" s="396"/>
      <c r="S382" s="396"/>
      <c r="T382" s="396"/>
      <c r="U382" s="396"/>
      <c r="V382" s="396"/>
      <c r="W382" s="396"/>
      <c r="X382" s="396"/>
      <c r="Y382" s="396"/>
      <c r="Z382" s="396"/>
      <c r="AA382" s="396"/>
      <c r="AB382" s="396"/>
    </row>
    <row r="383" ht="15.75" customHeight="1">
      <c r="A383" s="396"/>
      <c r="B383" s="396"/>
      <c r="C383" s="396"/>
      <c r="D383" s="396"/>
      <c r="E383" s="396"/>
      <c r="F383" s="396"/>
      <c r="G383" s="396"/>
      <c r="H383" s="396"/>
      <c r="I383" s="396"/>
      <c r="J383" s="396"/>
      <c r="K383" s="396"/>
      <c r="L383" s="396"/>
      <c r="M383" s="396"/>
      <c r="N383" s="396"/>
      <c r="O383" s="396"/>
      <c r="P383" s="396"/>
      <c r="Q383" s="396"/>
      <c r="R383" s="396"/>
      <c r="S383" s="396"/>
      <c r="T383" s="396"/>
      <c r="U383" s="396"/>
      <c r="V383" s="396"/>
      <c r="W383" s="396"/>
      <c r="X383" s="396"/>
      <c r="Y383" s="396"/>
      <c r="Z383" s="396"/>
      <c r="AA383" s="396"/>
      <c r="AB383" s="396"/>
    </row>
    <row r="384" ht="15.75" customHeight="1">
      <c r="A384" s="396"/>
      <c r="B384" s="396"/>
      <c r="C384" s="396"/>
      <c r="D384" s="396"/>
      <c r="E384" s="396"/>
      <c r="F384" s="396"/>
      <c r="G384" s="396"/>
      <c r="H384" s="396"/>
      <c r="I384" s="396"/>
      <c r="J384" s="396"/>
      <c r="K384" s="396"/>
      <c r="L384" s="396"/>
      <c r="M384" s="396"/>
      <c r="N384" s="396"/>
      <c r="O384" s="396"/>
      <c r="P384" s="396"/>
      <c r="Q384" s="396"/>
      <c r="R384" s="396"/>
      <c r="S384" s="396"/>
      <c r="T384" s="396"/>
      <c r="U384" s="396"/>
      <c r="V384" s="396"/>
      <c r="W384" s="396"/>
      <c r="X384" s="396"/>
      <c r="Y384" s="396"/>
      <c r="Z384" s="396"/>
      <c r="AA384" s="396"/>
      <c r="AB384" s="396"/>
    </row>
    <row r="385" ht="15.75" customHeight="1">
      <c r="A385" s="396"/>
      <c r="B385" s="396"/>
      <c r="C385" s="396"/>
      <c r="D385" s="396"/>
      <c r="E385" s="396"/>
      <c r="F385" s="396"/>
      <c r="G385" s="396"/>
      <c r="H385" s="396"/>
      <c r="I385" s="396"/>
      <c r="J385" s="396"/>
      <c r="K385" s="396"/>
      <c r="L385" s="396"/>
      <c r="M385" s="396"/>
      <c r="N385" s="396"/>
      <c r="O385" s="396"/>
      <c r="P385" s="396"/>
      <c r="Q385" s="396"/>
      <c r="R385" s="396"/>
      <c r="S385" s="396"/>
      <c r="T385" s="396"/>
      <c r="U385" s="396"/>
      <c r="V385" s="396"/>
      <c r="W385" s="396"/>
      <c r="X385" s="396"/>
      <c r="Y385" s="396"/>
      <c r="Z385" s="396"/>
      <c r="AA385" s="396"/>
      <c r="AB385" s="396"/>
    </row>
    <row r="386" ht="15.75" customHeight="1">
      <c r="A386" s="396"/>
      <c r="B386" s="396"/>
      <c r="C386" s="396"/>
      <c r="D386" s="396"/>
      <c r="E386" s="396"/>
      <c r="F386" s="396"/>
      <c r="G386" s="396"/>
      <c r="H386" s="396"/>
      <c r="I386" s="396"/>
      <c r="J386" s="396"/>
      <c r="K386" s="396"/>
      <c r="L386" s="396"/>
      <c r="M386" s="396"/>
      <c r="N386" s="396"/>
      <c r="O386" s="396"/>
      <c r="P386" s="396"/>
      <c r="Q386" s="396"/>
      <c r="R386" s="396"/>
      <c r="S386" s="396"/>
      <c r="T386" s="396"/>
      <c r="U386" s="396"/>
      <c r="V386" s="396"/>
      <c r="W386" s="396"/>
      <c r="X386" s="396"/>
      <c r="Y386" s="396"/>
      <c r="Z386" s="396"/>
      <c r="AA386" s="396"/>
      <c r="AB386" s="396"/>
    </row>
    <row r="387" ht="15.75" customHeight="1">
      <c r="A387" s="396"/>
      <c r="B387" s="396"/>
      <c r="C387" s="396"/>
      <c r="D387" s="396"/>
      <c r="E387" s="396"/>
      <c r="F387" s="396"/>
      <c r="G387" s="396"/>
      <c r="H387" s="396"/>
      <c r="I387" s="396"/>
      <c r="J387" s="396"/>
      <c r="K387" s="396"/>
      <c r="L387" s="396"/>
      <c r="M387" s="396"/>
      <c r="N387" s="396"/>
      <c r="O387" s="396"/>
      <c r="P387" s="396"/>
      <c r="Q387" s="396"/>
      <c r="R387" s="396"/>
      <c r="S387" s="396"/>
      <c r="T387" s="396"/>
      <c r="U387" s="396"/>
      <c r="V387" s="396"/>
      <c r="W387" s="396"/>
      <c r="X387" s="396"/>
      <c r="Y387" s="396"/>
      <c r="Z387" s="396"/>
      <c r="AA387" s="396"/>
      <c r="AB387" s="396"/>
    </row>
    <row r="388" ht="15.75" customHeight="1">
      <c r="A388" s="396"/>
      <c r="B388" s="396"/>
      <c r="C388" s="396"/>
      <c r="D388" s="396"/>
      <c r="E388" s="396"/>
      <c r="F388" s="396"/>
      <c r="G388" s="396"/>
      <c r="H388" s="396"/>
      <c r="I388" s="396"/>
      <c r="J388" s="396"/>
      <c r="K388" s="396"/>
      <c r="L388" s="396"/>
      <c r="M388" s="396"/>
      <c r="N388" s="396"/>
      <c r="O388" s="396"/>
      <c r="P388" s="396"/>
      <c r="Q388" s="396"/>
      <c r="R388" s="396"/>
      <c r="S388" s="396"/>
      <c r="T388" s="396"/>
      <c r="U388" s="396"/>
      <c r="V388" s="396"/>
      <c r="W388" s="396"/>
      <c r="X388" s="396"/>
      <c r="Y388" s="396"/>
      <c r="Z388" s="396"/>
      <c r="AA388" s="396"/>
      <c r="AB388" s="396"/>
    </row>
    <row r="389" ht="15.75" customHeight="1">
      <c r="A389" s="396"/>
      <c r="B389" s="396"/>
      <c r="C389" s="396"/>
      <c r="D389" s="396"/>
      <c r="E389" s="396"/>
      <c r="F389" s="396"/>
      <c r="G389" s="396"/>
      <c r="H389" s="396"/>
      <c r="I389" s="396"/>
      <c r="J389" s="396"/>
      <c r="K389" s="396"/>
      <c r="L389" s="396"/>
      <c r="M389" s="396"/>
      <c r="N389" s="396"/>
      <c r="O389" s="396"/>
      <c r="P389" s="396"/>
      <c r="Q389" s="396"/>
      <c r="R389" s="396"/>
      <c r="S389" s="396"/>
      <c r="T389" s="396"/>
      <c r="U389" s="396"/>
      <c r="V389" s="396"/>
      <c r="W389" s="396"/>
      <c r="X389" s="396"/>
      <c r="Y389" s="396"/>
      <c r="Z389" s="396"/>
      <c r="AA389" s="396"/>
      <c r="AB389" s="396"/>
    </row>
    <row r="390" ht="15.75" customHeight="1">
      <c r="A390" s="396"/>
      <c r="B390" s="396"/>
      <c r="C390" s="396"/>
      <c r="D390" s="396"/>
      <c r="E390" s="396"/>
      <c r="F390" s="396"/>
      <c r="G390" s="396"/>
      <c r="H390" s="396"/>
      <c r="I390" s="396"/>
      <c r="J390" s="396"/>
      <c r="K390" s="396"/>
      <c r="L390" s="396"/>
      <c r="M390" s="396"/>
      <c r="N390" s="396"/>
      <c r="O390" s="396"/>
      <c r="P390" s="396"/>
      <c r="Q390" s="396"/>
      <c r="R390" s="396"/>
      <c r="S390" s="396"/>
      <c r="T390" s="396"/>
      <c r="U390" s="396"/>
      <c r="V390" s="396"/>
      <c r="W390" s="396"/>
      <c r="X390" s="396"/>
      <c r="Y390" s="396"/>
      <c r="Z390" s="396"/>
      <c r="AA390" s="396"/>
      <c r="AB390" s="396"/>
    </row>
    <row r="391" ht="15.75" customHeight="1">
      <c r="A391" s="396"/>
      <c r="B391" s="396"/>
      <c r="C391" s="396"/>
      <c r="D391" s="396"/>
      <c r="E391" s="396"/>
      <c r="F391" s="396"/>
      <c r="G391" s="396"/>
      <c r="H391" s="396"/>
      <c r="I391" s="396"/>
      <c r="J391" s="396"/>
      <c r="K391" s="396"/>
      <c r="L391" s="396"/>
      <c r="M391" s="396"/>
      <c r="N391" s="396"/>
      <c r="O391" s="396"/>
      <c r="P391" s="396"/>
      <c r="Q391" s="396"/>
      <c r="R391" s="396"/>
      <c r="S391" s="396"/>
      <c r="T391" s="396"/>
      <c r="U391" s="396"/>
      <c r="V391" s="396"/>
      <c r="W391" s="396"/>
      <c r="X391" s="396"/>
      <c r="Y391" s="396"/>
      <c r="Z391" s="396"/>
      <c r="AA391" s="396"/>
      <c r="AB391" s="396"/>
    </row>
    <row r="392" ht="15.75" customHeight="1">
      <c r="A392" s="396"/>
      <c r="B392" s="396"/>
      <c r="C392" s="396"/>
      <c r="D392" s="396"/>
      <c r="E392" s="396"/>
      <c r="F392" s="396"/>
      <c r="G392" s="396"/>
      <c r="H392" s="396"/>
      <c r="I392" s="396"/>
      <c r="J392" s="396"/>
      <c r="K392" s="396"/>
      <c r="L392" s="396"/>
      <c r="M392" s="396"/>
      <c r="N392" s="396"/>
      <c r="O392" s="396"/>
      <c r="P392" s="396"/>
      <c r="Q392" s="396"/>
      <c r="R392" s="396"/>
      <c r="S392" s="396"/>
      <c r="T392" s="396"/>
      <c r="U392" s="396"/>
      <c r="V392" s="396"/>
      <c r="W392" s="396"/>
      <c r="X392" s="396"/>
      <c r="Y392" s="396"/>
      <c r="Z392" s="396"/>
      <c r="AA392" s="396"/>
      <c r="AB392" s="396"/>
    </row>
    <row r="393" ht="15.75" customHeight="1">
      <c r="A393" s="396"/>
      <c r="B393" s="396"/>
      <c r="C393" s="396"/>
      <c r="D393" s="396"/>
      <c r="E393" s="396"/>
      <c r="F393" s="396"/>
      <c r="G393" s="396"/>
      <c r="H393" s="396"/>
      <c r="I393" s="396"/>
      <c r="J393" s="396"/>
      <c r="K393" s="396"/>
      <c r="L393" s="396"/>
      <c r="M393" s="396"/>
      <c r="N393" s="396"/>
      <c r="O393" s="396"/>
      <c r="P393" s="396"/>
      <c r="Q393" s="396"/>
      <c r="R393" s="396"/>
      <c r="S393" s="396"/>
      <c r="T393" s="396"/>
      <c r="U393" s="396"/>
      <c r="V393" s="396"/>
      <c r="W393" s="396"/>
      <c r="X393" s="396"/>
      <c r="Y393" s="396"/>
      <c r="Z393" s="396"/>
      <c r="AA393" s="396"/>
      <c r="AB393" s="396"/>
    </row>
    <row r="394" ht="15.75" customHeight="1">
      <c r="A394" s="396"/>
      <c r="B394" s="396"/>
      <c r="C394" s="396"/>
      <c r="D394" s="396"/>
      <c r="E394" s="396"/>
      <c r="F394" s="396"/>
      <c r="G394" s="396"/>
      <c r="H394" s="396"/>
      <c r="I394" s="396"/>
      <c r="J394" s="396"/>
      <c r="K394" s="396"/>
      <c r="L394" s="396"/>
      <c r="M394" s="396"/>
      <c r="N394" s="396"/>
      <c r="O394" s="396"/>
      <c r="P394" s="396"/>
      <c r="Q394" s="396"/>
      <c r="R394" s="396"/>
      <c r="S394" s="396"/>
      <c r="T394" s="396"/>
      <c r="U394" s="396"/>
      <c r="V394" s="396"/>
      <c r="W394" s="396"/>
      <c r="X394" s="396"/>
      <c r="Y394" s="396"/>
      <c r="Z394" s="396"/>
      <c r="AA394" s="396"/>
      <c r="AB394" s="396"/>
    </row>
    <row r="395" ht="15.75" customHeight="1">
      <c r="A395" s="396"/>
      <c r="B395" s="396"/>
      <c r="C395" s="396"/>
      <c r="D395" s="396"/>
      <c r="E395" s="396"/>
      <c r="F395" s="396"/>
      <c r="G395" s="396"/>
      <c r="H395" s="396"/>
      <c r="I395" s="396"/>
      <c r="J395" s="396"/>
      <c r="K395" s="396"/>
      <c r="L395" s="396"/>
      <c r="M395" s="396"/>
      <c r="N395" s="396"/>
      <c r="O395" s="396"/>
      <c r="P395" s="396"/>
      <c r="Q395" s="396"/>
      <c r="R395" s="396"/>
      <c r="S395" s="396"/>
      <c r="T395" s="396"/>
      <c r="U395" s="396"/>
      <c r="V395" s="396"/>
      <c r="W395" s="396"/>
      <c r="X395" s="396"/>
      <c r="Y395" s="396"/>
      <c r="Z395" s="396"/>
      <c r="AA395" s="396"/>
      <c r="AB395" s="396"/>
    </row>
    <row r="396" ht="15.75" customHeight="1">
      <c r="A396" s="396"/>
      <c r="B396" s="396"/>
      <c r="C396" s="396"/>
      <c r="D396" s="396"/>
      <c r="E396" s="396"/>
      <c r="F396" s="396"/>
      <c r="G396" s="396"/>
      <c r="H396" s="396"/>
      <c r="I396" s="396"/>
      <c r="J396" s="396"/>
      <c r="K396" s="396"/>
      <c r="L396" s="396"/>
      <c r="M396" s="396"/>
      <c r="N396" s="396"/>
      <c r="O396" s="396"/>
      <c r="P396" s="396"/>
      <c r="Q396" s="396"/>
      <c r="R396" s="396"/>
      <c r="S396" s="396"/>
      <c r="T396" s="396"/>
      <c r="U396" s="396"/>
      <c r="V396" s="396"/>
      <c r="W396" s="396"/>
      <c r="X396" s="396"/>
      <c r="Y396" s="396"/>
      <c r="Z396" s="396"/>
      <c r="AA396" s="396"/>
      <c r="AB396" s="396"/>
    </row>
    <row r="397" ht="15.75" customHeight="1">
      <c r="A397" s="396"/>
      <c r="B397" s="396"/>
      <c r="C397" s="396"/>
      <c r="D397" s="396"/>
      <c r="E397" s="396"/>
      <c r="F397" s="396"/>
      <c r="G397" s="396"/>
      <c r="H397" s="396"/>
      <c r="I397" s="396"/>
      <c r="J397" s="396"/>
      <c r="K397" s="396"/>
      <c r="L397" s="396"/>
      <c r="M397" s="396"/>
      <c r="N397" s="396"/>
      <c r="O397" s="396"/>
      <c r="P397" s="396"/>
      <c r="Q397" s="396"/>
      <c r="R397" s="396"/>
      <c r="S397" s="396"/>
      <c r="T397" s="396"/>
      <c r="U397" s="396"/>
      <c r="V397" s="396"/>
      <c r="W397" s="396"/>
      <c r="X397" s="396"/>
      <c r="Y397" s="396"/>
      <c r="Z397" s="396"/>
      <c r="AA397" s="396"/>
      <c r="AB397" s="396"/>
    </row>
    <row r="398" ht="15.75" customHeight="1">
      <c r="A398" s="396"/>
      <c r="B398" s="396"/>
      <c r="C398" s="396"/>
      <c r="D398" s="396"/>
      <c r="E398" s="396"/>
      <c r="F398" s="396"/>
      <c r="G398" s="396"/>
      <c r="H398" s="396"/>
      <c r="I398" s="396"/>
      <c r="J398" s="396"/>
      <c r="K398" s="396"/>
      <c r="L398" s="396"/>
      <c r="M398" s="396"/>
      <c r="N398" s="396"/>
      <c r="O398" s="396"/>
      <c r="P398" s="396"/>
      <c r="Q398" s="396"/>
      <c r="R398" s="396"/>
      <c r="S398" s="396"/>
      <c r="T398" s="396"/>
      <c r="U398" s="396"/>
      <c r="V398" s="396"/>
      <c r="W398" s="396"/>
      <c r="X398" s="396"/>
      <c r="Y398" s="396"/>
      <c r="Z398" s="396"/>
      <c r="AA398" s="396"/>
      <c r="AB398" s="396"/>
    </row>
    <row r="399" ht="15.75" customHeight="1">
      <c r="A399" s="396"/>
      <c r="B399" s="396"/>
      <c r="C399" s="396"/>
      <c r="D399" s="396"/>
      <c r="E399" s="396"/>
      <c r="F399" s="396"/>
      <c r="G399" s="396"/>
      <c r="H399" s="396"/>
      <c r="I399" s="396"/>
      <c r="J399" s="396"/>
      <c r="K399" s="396"/>
      <c r="L399" s="396"/>
      <c r="M399" s="396"/>
      <c r="N399" s="396"/>
      <c r="O399" s="396"/>
      <c r="P399" s="396"/>
      <c r="Q399" s="396"/>
      <c r="R399" s="396"/>
      <c r="S399" s="396"/>
      <c r="T399" s="396"/>
      <c r="U399" s="396"/>
      <c r="V399" s="396"/>
      <c r="W399" s="396"/>
      <c r="X399" s="396"/>
      <c r="Y399" s="396"/>
      <c r="Z399" s="396"/>
      <c r="AA399" s="396"/>
      <c r="AB399" s="396"/>
    </row>
    <row r="400" ht="15.75" customHeight="1">
      <c r="A400" s="396"/>
      <c r="B400" s="396"/>
      <c r="C400" s="396"/>
      <c r="D400" s="396"/>
      <c r="E400" s="396"/>
      <c r="F400" s="396"/>
      <c r="G400" s="396"/>
      <c r="H400" s="396"/>
      <c r="I400" s="396"/>
      <c r="J400" s="396"/>
      <c r="K400" s="396"/>
      <c r="L400" s="396"/>
      <c r="M400" s="396"/>
      <c r="N400" s="396"/>
      <c r="O400" s="396"/>
      <c r="P400" s="396"/>
      <c r="Q400" s="396"/>
      <c r="R400" s="396"/>
      <c r="S400" s="396"/>
      <c r="T400" s="396"/>
      <c r="U400" s="396"/>
      <c r="V400" s="396"/>
      <c r="W400" s="396"/>
      <c r="X400" s="396"/>
      <c r="Y400" s="396"/>
      <c r="Z400" s="396"/>
      <c r="AA400" s="396"/>
      <c r="AB400" s="396"/>
    </row>
    <row r="401" ht="15.75" customHeight="1">
      <c r="A401" s="396"/>
      <c r="B401" s="396"/>
      <c r="C401" s="396"/>
      <c r="D401" s="396"/>
      <c r="E401" s="396"/>
      <c r="F401" s="396"/>
      <c r="G401" s="396"/>
      <c r="H401" s="396"/>
      <c r="I401" s="396"/>
      <c r="J401" s="396"/>
      <c r="K401" s="396"/>
      <c r="L401" s="396"/>
      <c r="M401" s="396"/>
      <c r="N401" s="396"/>
      <c r="O401" s="396"/>
      <c r="P401" s="396"/>
      <c r="Q401" s="396"/>
      <c r="R401" s="396"/>
      <c r="S401" s="396"/>
      <c r="T401" s="396"/>
      <c r="U401" s="396"/>
      <c r="V401" s="396"/>
      <c r="W401" s="396"/>
      <c r="X401" s="396"/>
      <c r="Y401" s="396"/>
      <c r="Z401" s="396"/>
      <c r="AA401" s="396"/>
      <c r="AB401" s="396"/>
    </row>
    <row r="402" ht="15.75" customHeight="1">
      <c r="A402" s="396"/>
      <c r="B402" s="396"/>
      <c r="C402" s="396"/>
      <c r="D402" s="396"/>
      <c r="E402" s="396"/>
      <c r="F402" s="396"/>
      <c r="G402" s="396"/>
      <c r="H402" s="396"/>
      <c r="I402" s="396"/>
      <c r="J402" s="396"/>
      <c r="K402" s="396"/>
      <c r="L402" s="396"/>
      <c r="M402" s="396"/>
      <c r="N402" s="396"/>
      <c r="O402" s="396"/>
      <c r="P402" s="396"/>
      <c r="Q402" s="396"/>
      <c r="R402" s="396"/>
      <c r="S402" s="396"/>
      <c r="T402" s="396"/>
      <c r="U402" s="396"/>
      <c r="V402" s="396"/>
      <c r="W402" s="396"/>
      <c r="X402" s="396"/>
      <c r="Y402" s="396"/>
      <c r="Z402" s="396"/>
      <c r="AA402" s="396"/>
      <c r="AB402" s="396"/>
    </row>
    <row r="403" ht="15.75" customHeight="1">
      <c r="A403" s="396"/>
      <c r="B403" s="396"/>
      <c r="C403" s="396"/>
      <c r="D403" s="396"/>
      <c r="E403" s="396"/>
      <c r="F403" s="396"/>
      <c r="G403" s="396"/>
      <c r="H403" s="396"/>
      <c r="I403" s="396"/>
      <c r="J403" s="396"/>
      <c r="K403" s="396"/>
      <c r="L403" s="396"/>
      <c r="M403" s="396"/>
      <c r="N403" s="396"/>
      <c r="O403" s="396"/>
      <c r="P403" s="396"/>
      <c r="Q403" s="396"/>
      <c r="R403" s="396"/>
      <c r="S403" s="396"/>
      <c r="T403" s="396"/>
      <c r="U403" s="396"/>
      <c r="V403" s="396"/>
      <c r="W403" s="396"/>
      <c r="X403" s="396"/>
      <c r="Y403" s="396"/>
      <c r="Z403" s="396"/>
      <c r="AA403" s="396"/>
      <c r="AB403" s="396"/>
    </row>
    <row r="404" ht="15.75" customHeight="1">
      <c r="A404" s="396"/>
      <c r="B404" s="396"/>
      <c r="C404" s="396"/>
      <c r="D404" s="396"/>
      <c r="E404" s="396"/>
      <c r="F404" s="396"/>
      <c r="G404" s="396"/>
      <c r="H404" s="396"/>
      <c r="I404" s="396"/>
      <c r="J404" s="396"/>
      <c r="K404" s="396"/>
      <c r="L404" s="396"/>
      <c r="M404" s="396"/>
      <c r="N404" s="396"/>
      <c r="O404" s="396"/>
      <c r="P404" s="396"/>
      <c r="Q404" s="396"/>
      <c r="R404" s="396"/>
      <c r="S404" s="396"/>
      <c r="T404" s="396"/>
      <c r="U404" s="396"/>
      <c r="V404" s="396"/>
      <c r="W404" s="396"/>
      <c r="X404" s="396"/>
      <c r="Y404" s="396"/>
      <c r="Z404" s="396"/>
      <c r="AA404" s="396"/>
      <c r="AB404" s="396"/>
    </row>
    <row r="405" ht="15.75" customHeight="1">
      <c r="A405" s="396"/>
      <c r="B405" s="396"/>
      <c r="C405" s="396"/>
      <c r="D405" s="396"/>
      <c r="E405" s="396"/>
      <c r="F405" s="396"/>
      <c r="G405" s="396"/>
      <c r="H405" s="396"/>
      <c r="I405" s="396"/>
      <c r="J405" s="396"/>
      <c r="K405" s="396"/>
      <c r="L405" s="396"/>
      <c r="M405" s="396"/>
      <c r="N405" s="396"/>
      <c r="O405" s="396"/>
      <c r="P405" s="396"/>
      <c r="Q405" s="396"/>
      <c r="R405" s="396"/>
      <c r="S405" s="396"/>
      <c r="T405" s="396"/>
      <c r="U405" s="396"/>
      <c r="V405" s="396"/>
      <c r="W405" s="396"/>
      <c r="X405" s="396"/>
      <c r="Y405" s="396"/>
      <c r="Z405" s="396"/>
      <c r="AA405" s="396"/>
      <c r="AB405" s="396"/>
    </row>
    <row r="406" ht="15.75" customHeight="1">
      <c r="A406" s="396"/>
      <c r="B406" s="396"/>
      <c r="C406" s="396"/>
      <c r="D406" s="396"/>
      <c r="E406" s="396"/>
      <c r="F406" s="396"/>
      <c r="G406" s="396"/>
      <c r="H406" s="396"/>
      <c r="I406" s="396"/>
      <c r="J406" s="396"/>
      <c r="K406" s="396"/>
      <c r="L406" s="396"/>
      <c r="M406" s="396"/>
      <c r="N406" s="396"/>
      <c r="O406" s="396"/>
      <c r="P406" s="396"/>
      <c r="Q406" s="396"/>
      <c r="R406" s="396"/>
      <c r="S406" s="396"/>
      <c r="T406" s="396"/>
      <c r="U406" s="396"/>
      <c r="V406" s="396"/>
      <c r="W406" s="396"/>
      <c r="X406" s="396"/>
      <c r="Y406" s="396"/>
      <c r="Z406" s="396"/>
      <c r="AA406" s="396"/>
      <c r="AB406" s="396"/>
    </row>
    <row r="407" ht="15.75" customHeight="1">
      <c r="A407" s="396"/>
      <c r="B407" s="396"/>
      <c r="C407" s="396"/>
      <c r="D407" s="396"/>
      <c r="E407" s="396"/>
      <c r="F407" s="396"/>
      <c r="G407" s="396"/>
      <c r="H407" s="396"/>
      <c r="I407" s="396"/>
      <c r="J407" s="396"/>
      <c r="K407" s="396"/>
      <c r="L407" s="396"/>
      <c r="M407" s="396"/>
      <c r="N407" s="396"/>
      <c r="O407" s="396"/>
      <c r="P407" s="396"/>
      <c r="Q407" s="396"/>
      <c r="R407" s="396"/>
      <c r="S407" s="396"/>
      <c r="T407" s="396"/>
      <c r="U407" s="396"/>
      <c r="V407" s="396"/>
      <c r="W407" s="396"/>
      <c r="X407" s="396"/>
      <c r="Y407" s="396"/>
      <c r="Z407" s="396"/>
      <c r="AA407" s="396"/>
      <c r="AB407" s="396"/>
    </row>
    <row r="408" ht="15.75" customHeight="1">
      <c r="A408" s="396"/>
      <c r="B408" s="396"/>
      <c r="C408" s="396"/>
      <c r="D408" s="396"/>
      <c r="E408" s="396"/>
      <c r="F408" s="396"/>
      <c r="G408" s="396"/>
      <c r="H408" s="396"/>
      <c r="I408" s="396"/>
      <c r="J408" s="396"/>
      <c r="K408" s="396"/>
      <c r="L408" s="396"/>
      <c r="M408" s="396"/>
      <c r="N408" s="396"/>
      <c r="O408" s="396"/>
      <c r="P408" s="396"/>
      <c r="Q408" s="396"/>
      <c r="R408" s="396"/>
      <c r="S408" s="396"/>
      <c r="T408" s="396"/>
      <c r="U408" s="396"/>
      <c r="V408" s="396"/>
      <c r="W408" s="396"/>
      <c r="X408" s="396"/>
      <c r="Y408" s="396"/>
      <c r="Z408" s="396"/>
      <c r="AA408" s="396"/>
      <c r="AB408" s="396"/>
    </row>
    <row r="409" ht="15.75" customHeight="1">
      <c r="A409" s="396"/>
      <c r="B409" s="396"/>
      <c r="C409" s="396"/>
      <c r="D409" s="396"/>
      <c r="E409" s="396"/>
      <c r="F409" s="396"/>
      <c r="G409" s="396"/>
      <c r="H409" s="396"/>
      <c r="I409" s="396"/>
      <c r="J409" s="396"/>
      <c r="K409" s="396"/>
      <c r="L409" s="396"/>
      <c r="M409" s="396"/>
      <c r="N409" s="396"/>
      <c r="O409" s="396"/>
      <c r="P409" s="396"/>
      <c r="Q409" s="396"/>
      <c r="R409" s="396"/>
      <c r="S409" s="396"/>
      <c r="T409" s="396"/>
      <c r="U409" s="396"/>
      <c r="V409" s="396"/>
      <c r="W409" s="396"/>
      <c r="X409" s="396"/>
      <c r="Y409" s="396"/>
      <c r="Z409" s="396"/>
      <c r="AA409" s="396"/>
      <c r="AB409" s="396"/>
    </row>
    <row r="410" ht="15.75" customHeight="1">
      <c r="A410" s="396"/>
      <c r="B410" s="396"/>
      <c r="C410" s="396"/>
      <c r="D410" s="396"/>
      <c r="E410" s="396"/>
      <c r="F410" s="396"/>
      <c r="G410" s="396"/>
      <c r="H410" s="396"/>
      <c r="I410" s="396"/>
      <c r="J410" s="396"/>
      <c r="K410" s="396"/>
      <c r="L410" s="396"/>
      <c r="M410" s="396"/>
      <c r="N410" s="396"/>
      <c r="O410" s="396"/>
      <c r="P410" s="396"/>
      <c r="Q410" s="396"/>
      <c r="R410" s="396"/>
      <c r="S410" s="396"/>
      <c r="T410" s="396"/>
      <c r="U410" s="396"/>
      <c r="V410" s="396"/>
      <c r="W410" s="396"/>
      <c r="X410" s="396"/>
      <c r="Y410" s="396"/>
      <c r="Z410" s="396"/>
      <c r="AA410" s="396"/>
      <c r="AB410" s="396"/>
    </row>
    <row r="411" ht="15.75" customHeight="1">
      <c r="A411" s="396"/>
      <c r="B411" s="396"/>
      <c r="C411" s="396"/>
      <c r="D411" s="396"/>
      <c r="E411" s="396"/>
      <c r="F411" s="396"/>
      <c r="G411" s="396"/>
      <c r="H411" s="396"/>
      <c r="I411" s="396"/>
      <c r="J411" s="396"/>
      <c r="K411" s="396"/>
      <c r="L411" s="396"/>
      <c r="M411" s="396"/>
      <c r="N411" s="396"/>
      <c r="O411" s="396"/>
      <c r="P411" s="396"/>
      <c r="Q411" s="396"/>
      <c r="R411" s="396"/>
      <c r="S411" s="396"/>
      <c r="T411" s="396"/>
      <c r="U411" s="396"/>
      <c r="V411" s="396"/>
      <c r="W411" s="396"/>
      <c r="X411" s="396"/>
      <c r="Y411" s="396"/>
      <c r="Z411" s="396"/>
      <c r="AA411" s="396"/>
      <c r="AB411" s="396"/>
    </row>
    <row r="412" ht="15.75" customHeight="1">
      <c r="A412" s="396"/>
      <c r="B412" s="396"/>
      <c r="C412" s="396"/>
      <c r="D412" s="396"/>
      <c r="E412" s="396"/>
      <c r="F412" s="396"/>
      <c r="G412" s="396"/>
      <c r="H412" s="396"/>
      <c r="I412" s="396"/>
      <c r="J412" s="396"/>
      <c r="K412" s="396"/>
      <c r="L412" s="396"/>
      <c r="M412" s="396"/>
      <c r="N412" s="396"/>
      <c r="O412" s="396"/>
      <c r="P412" s="396"/>
      <c r="Q412" s="396"/>
      <c r="R412" s="396"/>
      <c r="S412" s="396"/>
      <c r="T412" s="396"/>
      <c r="U412" s="396"/>
      <c r="V412" s="396"/>
      <c r="W412" s="396"/>
      <c r="X412" s="396"/>
      <c r="Y412" s="396"/>
      <c r="Z412" s="396"/>
      <c r="AA412" s="396"/>
      <c r="AB412" s="396"/>
    </row>
    <row r="413" ht="15.75" customHeight="1">
      <c r="A413" s="396"/>
      <c r="B413" s="396"/>
      <c r="C413" s="396"/>
      <c r="D413" s="396"/>
      <c r="E413" s="396"/>
      <c r="F413" s="396"/>
      <c r="G413" s="396"/>
      <c r="H413" s="396"/>
      <c r="I413" s="396"/>
      <c r="J413" s="396"/>
      <c r="K413" s="396"/>
      <c r="L413" s="396"/>
      <c r="M413" s="396"/>
      <c r="N413" s="396"/>
      <c r="O413" s="396"/>
      <c r="P413" s="396"/>
      <c r="Q413" s="396"/>
      <c r="R413" s="396"/>
      <c r="S413" s="396"/>
      <c r="T413" s="396"/>
      <c r="U413" s="396"/>
      <c r="V413" s="396"/>
      <c r="W413" s="396"/>
      <c r="X413" s="396"/>
      <c r="Y413" s="396"/>
      <c r="Z413" s="396"/>
      <c r="AA413" s="396"/>
      <c r="AB413" s="396"/>
    </row>
    <row r="414" ht="15.75" customHeight="1">
      <c r="A414" s="396"/>
      <c r="B414" s="396"/>
      <c r="C414" s="396"/>
      <c r="D414" s="396"/>
      <c r="E414" s="396"/>
      <c r="F414" s="396"/>
      <c r="G414" s="396"/>
      <c r="H414" s="396"/>
      <c r="I414" s="396"/>
      <c r="J414" s="396"/>
      <c r="K414" s="396"/>
      <c r="L414" s="396"/>
      <c r="M414" s="396"/>
      <c r="N414" s="396"/>
      <c r="O414" s="396"/>
      <c r="P414" s="396"/>
      <c r="Q414" s="396"/>
      <c r="R414" s="396"/>
      <c r="S414" s="396"/>
      <c r="T414" s="396"/>
      <c r="U414" s="396"/>
      <c r="V414" s="396"/>
      <c r="W414" s="396"/>
      <c r="X414" s="396"/>
      <c r="Y414" s="396"/>
      <c r="Z414" s="396"/>
      <c r="AA414" s="396"/>
      <c r="AB414" s="396"/>
    </row>
    <row r="415" ht="15.75" customHeight="1">
      <c r="A415" s="396"/>
      <c r="B415" s="396"/>
      <c r="C415" s="396"/>
      <c r="D415" s="396"/>
      <c r="E415" s="396"/>
      <c r="F415" s="396"/>
      <c r="G415" s="396"/>
      <c r="H415" s="396"/>
      <c r="I415" s="396"/>
      <c r="J415" s="396"/>
      <c r="K415" s="396"/>
      <c r="L415" s="396"/>
      <c r="M415" s="396"/>
      <c r="N415" s="396"/>
      <c r="O415" s="396"/>
      <c r="P415" s="396"/>
      <c r="Q415" s="396"/>
      <c r="R415" s="396"/>
      <c r="S415" s="396"/>
      <c r="T415" s="396"/>
      <c r="U415" s="396"/>
      <c r="V415" s="396"/>
      <c r="W415" s="396"/>
      <c r="X415" s="396"/>
      <c r="Y415" s="396"/>
      <c r="Z415" s="396"/>
      <c r="AA415" s="396"/>
      <c r="AB415" s="396"/>
    </row>
    <row r="416" ht="15.75" customHeight="1">
      <c r="A416" s="396"/>
      <c r="B416" s="396"/>
      <c r="C416" s="396"/>
      <c r="D416" s="396"/>
      <c r="E416" s="396"/>
      <c r="F416" s="396"/>
      <c r="G416" s="396"/>
      <c r="H416" s="396"/>
      <c r="I416" s="396"/>
      <c r="J416" s="396"/>
      <c r="K416" s="396"/>
      <c r="L416" s="396"/>
      <c r="M416" s="396"/>
      <c r="N416" s="396"/>
      <c r="O416" s="396"/>
      <c r="P416" s="396"/>
      <c r="Q416" s="396"/>
      <c r="R416" s="396"/>
      <c r="S416" s="396"/>
      <c r="T416" s="396"/>
      <c r="U416" s="396"/>
      <c r="V416" s="396"/>
      <c r="W416" s="396"/>
      <c r="X416" s="396"/>
      <c r="Y416" s="396"/>
      <c r="Z416" s="396"/>
      <c r="AA416" s="396"/>
      <c r="AB416" s="396"/>
    </row>
    <row r="417" ht="15.75" customHeight="1">
      <c r="A417" s="396"/>
      <c r="B417" s="396"/>
      <c r="C417" s="396"/>
      <c r="D417" s="396"/>
      <c r="E417" s="396"/>
      <c r="F417" s="396"/>
      <c r="G417" s="396"/>
      <c r="H417" s="396"/>
      <c r="I417" s="396"/>
      <c r="J417" s="396"/>
      <c r="K417" s="396"/>
      <c r="L417" s="396"/>
      <c r="M417" s="396"/>
      <c r="N417" s="396"/>
      <c r="O417" s="396"/>
      <c r="P417" s="396"/>
      <c r="Q417" s="396"/>
      <c r="R417" s="396"/>
      <c r="S417" s="396"/>
      <c r="T417" s="396"/>
      <c r="U417" s="396"/>
      <c r="V417" s="396"/>
      <c r="W417" s="396"/>
      <c r="X417" s="396"/>
      <c r="Y417" s="396"/>
      <c r="Z417" s="396"/>
      <c r="AA417" s="396"/>
      <c r="AB417" s="396"/>
    </row>
    <row r="418" ht="15.75" customHeight="1">
      <c r="A418" s="396"/>
      <c r="B418" s="396"/>
      <c r="C418" s="396"/>
      <c r="D418" s="396"/>
      <c r="E418" s="396"/>
      <c r="F418" s="396"/>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row>
    <row r="419" ht="15.75" customHeight="1">
      <c r="A419" s="396"/>
      <c r="B419" s="396"/>
      <c r="C419" s="396"/>
      <c r="D419" s="396"/>
      <c r="E419" s="396"/>
      <c r="F419" s="396"/>
      <c r="G419" s="396"/>
      <c r="H419" s="396"/>
      <c r="I419" s="396"/>
      <c r="J419" s="396"/>
      <c r="K419" s="396"/>
      <c r="L419" s="396"/>
      <c r="M419" s="396"/>
      <c r="N419" s="396"/>
      <c r="O419" s="396"/>
      <c r="P419" s="396"/>
      <c r="Q419" s="396"/>
      <c r="R419" s="396"/>
      <c r="S419" s="396"/>
      <c r="T419" s="396"/>
      <c r="U419" s="396"/>
      <c r="V419" s="396"/>
      <c r="W419" s="396"/>
      <c r="X419" s="396"/>
      <c r="Y419" s="396"/>
      <c r="Z419" s="396"/>
      <c r="AA419" s="396"/>
      <c r="AB419" s="396"/>
    </row>
    <row r="420" ht="15.75" customHeight="1">
      <c r="A420" s="396"/>
      <c r="B420" s="396"/>
      <c r="C420" s="396"/>
      <c r="D420" s="396"/>
      <c r="E420" s="396"/>
      <c r="F420" s="396"/>
      <c r="G420" s="396"/>
      <c r="H420" s="396"/>
      <c r="I420" s="396"/>
      <c r="J420" s="396"/>
      <c r="K420" s="396"/>
      <c r="L420" s="396"/>
      <c r="M420" s="396"/>
      <c r="N420" s="396"/>
      <c r="O420" s="396"/>
      <c r="P420" s="396"/>
      <c r="Q420" s="396"/>
      <c r="R420" s="396"/>
      <c r="S420" s="396"/>
      <c r="T420" s="396"/>
      <c r="U420" s="396"/>
      <c r="V420" s="396"/>
      <c r="W420" s="396"/>
      <c r="X420" s="396"/>
      <c r="Y420" s="396"/>
      <c r="Z420" s="396"/>
      <c r="AA420" s="396"/>
      <c r="AB420" s="396"/>
    </row>
    <row r="421" ht="15.75" customHeight="1">
      <c r="A421" s="396"/>
      <c r="B421" s="396"/>
      <c r="C421" s="396"/>
      <c r="D421" s="396"/>
      <c r="E421" s="396"/>
      <c r="F421" s="396"/>
      <c r="G421" s="396"/>
      <c r="H421" s="396"/>
      <c r="I421" s="396"/>
      <c r="J421" s="396"/>
      <c r="K421" s="396"/>
      <c r="L421" s="396"/>
      <c r="M421" s="396"/>
      <c r="N421" s="396"/>
      <c r="O421" s="396"/>
      <c r="P421" s="396"/>
      <c r="Q421" s="396"/>
      <c r="R421" s="396"/>
      <c r="S421" s="396"/>
      <c r="T421" s="396"/>
      <c r="U421" s="396"/>
      <c r="V421" s="396"/>
      <c r="W421" s="396"/>
      <c r="X421" s="396"/>
      <c r="Y421" s="396"/>
      <c r="Z421" s="396"/>
      <c r="AA421" s="396"/>
      <c r="AB421" s="396"/>
    </row>
    <row r="422" ht="15.75" customHeight="1">
      <c r="A422" s="396"/>
      <c r="B422" s="396"/>
      <c r="C422" s="396"/>
      <c r="D422" s="396"/>
      <c r="E422" s="396"/>
      <c r="F422" s="396"/>
      <c r="G422" s="396"/>
      <c r="H422" s="396"/>
      <c r="I422" s="396"/>
      <c r="J422" s="396"/>
      <c r="K422" s="396"/>
      <c r="L422" s="396"/>
      <c r="M422" s="396"/>
      <c r="N422" s="396"/>
      <c r="O422" s="396"/>
      <c r="P422" s="396"/>
      <c r="Q422" s="396"/>
      <c r="R422" s="396"/>
      <c r="S422" s="396"/>
      <c r="T422" s="396"/>
      <c r="U422" s="396"/>
      <c r="V422" s="396"/>
      <c r="W422" s="396"/>
      <c r="X422" s="396"/>
      <c r="Y422" s="396"/>
      <c r="Z422" s="396"/>
      <c r="AA422" s="396"/>
      <c r="AB422" s="396"/>
    </row>
    <row r="423" ht="15.75" customHeight="1">
      <c r="A423" s="396"/>
      <c r="B423" s="396"/>
      <c r="C423" s="396"/>
      <c r="D423" s="396"/>
      <c r="E423" s="396"/>
      <c r="F423" s="396"/>
      <c r="G423" s="396"/>
      <c r="H423" s="396"/>
      <c r="I423" s="396"/>
      <c r="J423" s="396"/>
      <c r="K423" s="396"/>
      <c r="L423" s="396"/>
      <c r="M423" s="396"/>
      <c r="N423" s="396"/>
      <c r="O423" s="396"/>
      <c r="P423" s="396"/>
      <c r="Q423" s="396"/>
      <c r="R423" s="396"/>
      <c r="S423" s="396"/>
      <c r="T423" s="396"/>
      <c r="U423" s="396"/>
      <c r="V423" s="396"/>
      <c r="W423" s="396"/>
      <c r="X423" s="396"/>
      <c r="Y423" s="396"/>
      <c r="Z423" s="396"/>
      <c r="AA423" s="396"/>
      <c r="AB423" s="396"/>
    </row>
    <row r="424" ht="15.75" customHeight="1">
      <c r="A424" s="396"/>
      <c r="B424" s="396"/>
      <c r="C424" s="396"/>
      <c r="D424" s="396"/>
      <c r="E424" s="396"/>
      <c r="F424" s="396"/>
      <c r="G424" s="396"/>
      <c r="H424" s="396"/>
      <c r="I424" s="396"/>
      <c r="J424" s="396"/>
      <c r="K424" s="396"/>
      <c r="L424" s="396"/>
      <c r="M424" s="396"/>
      <c r="N424" s="396"/>
      <c r="O424" s="396"/>
      <c r="P424" s="396"/>
      <c r="Q424" s="396"/>
      <c r="R424" s="396"/>
      <c r="S424" s="396"/>
      <c r="T424" s="396"/>
      <c r="U424" s="396"/>
      <c r="V424" s="396"/>
      <c r="W424" s="396"/>
      <c r="X424" s="396"/>
      <c r="Y424" s="396"/>
      <c r="Z424" s="396"/>
      <c r="AA424" s="396"/>
      <c r="AB424" s="396"/>
    </row>
    <row r="425" ht="15.75" customHeight="1">
      <c r="A425" s="396"/>
      <c r="B425" s="396"/>
      <c r="C425" s="396"/>
      <c r="D425" s="396"/>
      <c r="E425" s="396"/>
      <c r="F425" s="396"/>
      <c r="G425" s="396"/>
      <c r="H425" s="396"/>
      <c r="I425" s="396"/>
      <c r="J425" s="396"/>
      <c r="K425" s="396"/>
      <c r="L425" s="396"/>
      <c r="M425" s="396"/>
      <c r="N425" s="396"/>
      <c r="O425" s="396"/>
      <c r="P425" s="396"/>
      <c r="Q425" s="396"/>
      <c r="R425" s="396"/>
      <c r="S425" s="396"/>
      <c r="T425" s="396"/>
      <c r="U425" s="396"/>
      <c r="V425" s="396"/>
      <c r="W425" s="396"/>
      <c r="X425" s="396"/>
      <c r="Y425" s="396"/>
      <c r="Z425" s="396"/>
      <c r="AA425" s="396"/>
      <c r="AB425" s="396"/>
    </row>
    <row r="426" ht="15.75" customHeight="1">
      <c r="A426" s="396"/>
      <c r="B426" s="396"/>
      <c r="C426" s="396"/>
      <c r="D426" s="396"/>
      <c r="E426" s="396"/>
      <c r="F426" s="396"/>
      <c r="G426" s="396"/>
      <c r="H426" s="396"/>
      <c r="I426" s="396"/>
      <c r="J426" s="396"/>
      <c r="K426" s="396"/>
      <c r="L426" s="396"/>
      <c r="M426" s="396"/>
      <c r="N426" s="396"/>
      <c r="O426" s="396"/>
      <c r="P426" s="396"/>
      <c r="Q426" s="396"/>
      <c r="R426" s="396"/>
      <c r="S426" s="396"/>
      <c r="T426" s="396"/>
      <c r="U426" s="396"/>
      <c r="V426" s="396"/>
      <c r="W426" s="396"/>
      <c r="X426" s="396"/>
      <c r="Y426" s="396"/>
      <c r="Z426" s="396"/>
      <c r="AA426" s="396"/>
      <c r="AB426" s="396"/>
    </row>
    <row r="427" ht="15.75" customHeight="1">
      <c r="A427" s="396"/>
      <c r="B427" s="396"/>
      <c r="C427" s="396"/>
      <c r="D427" s="396"/>
      <c r="E427" s="396"/>
      <c r="F427" s="396"/>
      <c r="G427" s="396"/>
      <c r="H427" s="396"/>
      <c r="I427" s="396"/>
      <c r="J427" s="396"/>
      <c r="K427" s="396"/>
      <c r="L427" s="396"/>
      <c r="M427" s="396"/>
      <c r="N427" s="396"/>
      <c r="O427" s="396"/>
      <c r="P427" s="396"/>
      <c r="Q427" s="396"/>
      <c r="R427" s="396"/>
      <c r="S427" s="396"/>
      <c r="T427" s="396"/>
      <c r="U427" s="396"/>
      <c r="V427" s="396"/>
      <c r="W427" s="396"/>
      <c r="X427" s="396"/>
      <c r="Y427" s="396"/>
      <c r="Z427" s="396"/>
      <c r="AA427" s="396"/>
      <c r="AB427" s="396"/>
    </row>
    <row r="428" ht="15.75" customHeight="1">
      <c r="A428" s="396"/>
      <c r="B428" s="396"/>
      <c r="C428" s="396"/>
      <c r="D428" s="396"/>
      <c r="E428" s="396"/>
      <c r="F428" s="396"/>
      <c r="G428" s="396"/>
      <c r="H428" s="396"/>
      <c r="I428" s="396"/>
      <c r="J428" s="396"/>
      <c r="K428" s="396"/>
      <c r="L428" s="396"/>
      <c r="M428" s="396"/>
      <c r="N428" s="396"/>
      <c r="O428" s="396"/>
      <c r="P428" s="396"/>
      <c r="Q428" s="396"/>
      <c r="R428" s="396"/>
      <c r="S428" s="396"/>
      <c r="T428" s="396"/>
      <c r="U428" s="396"/>
      <c r="V428" s="396"/>
      <c r="W428" s="396"/>
      <c r="X428" s="396"/>
      <c r="Y428" s="396"/>
      <c r="Z428" s="396"/>
      <c r="AA428" s="396"/>
      <c r="AB428" s="396"/>
    </row>
    <row r="429" ht="15.75" customHeight="1">
      <c r="A429" s="396"/>
      <c r="B429" s="396"/>
      <c r="C429" s="396"/>
      <c r="D429" s="396"/>
      <c r="E429" s="396"/>
      <c r="F429" s="396"/>
      <c r="G429" s="396"/>
      <c r="H429" s="396"/>
      <c r="I429" s="396"/>
      <c r="J429" s="396"/>
      <c r="K429" s="396"/>
      <c r="L429" s="396"/>
      <c r="M429" s="396"/>
      <c r="N429" s="396"/>
      <c r="O429" s="396"/>
      <c r="P429" s="396"/>
      <c r="Q429" s="396"/>
      <c r="R429" s="396"/>
      <c r="S429" s="396"/>
      <c r="T429" s="396"/>
      <c r="U429" s="396"/>
      <c r="V429" s="396"/>
      <c r="W429" s="396"/>
      <c r="X429" s="396"/>
      <c r="Y429" s="396"/>
      <c r="Z429" s="396"/>
      <c r="AA429" s="396"/>
      <c r="AB429" s="396"/>
    </row>
    <row r="430" ht="15.75" customHeight="1">
      <c r="A430" s="396"/>
      <c r="B430" s="396"/>
      <c r="C430" s="396"/>
      <c r="D430" s="396"/>
      <c r="E430" s="396"/>
      <c r="F430" s="396"/>
      <c r="G430" s="396"/>
      <c r="H430" s="396"/>
      <c r="I430" s="396"/>
      <c r="J430" s="396"/>
      <c r="K430" s="396"/>
      <c r="L430" s="396"/>
      <c r="M430" s="396"/>
      <c r="N430" s="396"/>
      <c r="O430" s="396"/>
      <c r="P430" s="396"/>
      <c r="Q430" s="396"/>
      <c r="R430" s="396"/>
      <c r="S430" s="396"/>
      <c r="T430" s="396"/>
      <c r="U430" s="396"/>
      <c r="V430" s="396"/>
      <c r="W430" s="396"/>
      <c r="X430" s="396"/>
      <c r="Y430" s="396"/>
      <c r="Z430" s="396"/>
      <c r="AA430" s="396"/>
      <c r="AB430" s="396"/>
    </row>
    <row r="431" ht="15.75" customHeight="1">
      <c r="A431" s="396"/>
      <c r="B431" s="396"/>
      <c r="C431" s="396"/>
      <c r="D431" s="396"/>
      <c r="E431" s="396"/>
      <c r="F431" s="396"/>
      <c r="G431" s="396"/>
      <c r="H431" s="396"/>
      <c r="I431" s="396"/>
      <c r="J431" s="396"/>
      <c r="K431" s="396"/>
      <c r="L431" s="396"/>
      <c r="M431" s="396"/>
      <c r="N431" s="396"/>
      <c r="O431" s="396"/>
      <c r="P431" s="396"/>
      <c r="Q431" s="396"/>
      <c r="R431" s="396"/>
      <c r="S431" s="396"/>
      <c r="T431" s="396"/>
      <c r="U431" s="396"/>
      <c r="V431" s="396"/>
      <c r="W431" s="396"/>
      <c r="X431" s="396"/>
      <c r="Y431" s="396"/>
      <c r="Z431" s="396"/>
      <c r="AA431" s="396"/>
      <c r="AB431" s="396"/>
    </row>
    <row r="432" ht="15.75" customHeight="1">
      <c r="A432" s="396"/>
      <c r="B432" s="396"/>
      <c r="C432" s="396"/>
      <c r="D432" s="396"/>
      <c r="E432" s="396"/>
      <c r="F432" s="396"/>
      <c r="G432" s="396"/>
      <c r="H432" s="396"/>
      <c r="I432" s="396"/>
      <c r="J432" s="396"/>
      <c r="K432" s="396"/>
      <c r="L432" s="396"/>
      <c r="M432" s="396"/>
      <c r="N432" s="396"/>
      <c r="O432" s="396"/>
      <c r="P432" s="396"/>
      <c r="Q432" s="396"/>
      <c r="R432" s="396"/>
      <c r="S432" s="396"/>
      <c r="T432" s="396"/>
      <c r="U432" s="396"/>
      <c r="V432" s="396"/>
      <c r="W432" s="396"/>
      <c r="X432" s="396"/>
      <c r="Y432" s="396"/>
      <c r="Z432" s="396"/>
      <c r="AA432" s="396"/>
      <c r="AB432" s="396"/>
    </row>
    <row r="433" ht="15.75" customHeight="1">
      <c r="A433" s="396"/>
      <c r="B433" s="396"/>
      <c r="C433" s="396"/>
      <c r="D433" s="396"/>
      <c r="E433" s="396"/>
      <c r="F433" s="396"/>
      <c r="G433" s="396"/>
      <c r="H433" s="396"/>
      <c r="I433" s="396"/>
      <c r="J433" s="396"/>
      <c r="K433" s="396"/>
      <c r="L433" s="396"/>
      <c r="M433" s="396"/>
      <c r="N433" s="396"/>
      <c r="O433" s="396"/>
      <c r="P433" s="396"/>
      <c r="Q433" s="396"/>
      <c r="R433" s="396"/>
      <c r="S433" s="396"/>
      <c r="T433" s="396"/>
      <c r="U433" s="396"/>
      <c r="V433" s="396"/>
      <c r="W433" s="396"/>
      <c r="X433" s="396"/>
      <c r="Y433" s="396"/>
      <c r="Z433" s="396"/>
      <c r="AA433" s="396"/>
      <c r="AB433" s="396"/>
    </row>
    <row r="434" ht="15.75" customHeight="1">
      <c r="A434" s="396"/>
      <c r="B434" s="396"/>
      <c r="C434" s="396"/>
      <c r="D434" s="396"/>
      <c r="E434" s="396"/>
      <c r="F434" s="396"/>
      <c r="G434" s="396"/>
      <c r="H434" s="396"/>
      <c r="I434" s="396"/>
      <c r="J434" s="396"/>
      <c r="K434" s="396"/>
      <c r="L434" s="396"/>
      <c r="M434" s="396"/>
      <c r="N434" s="396"/>
      <c r="O434" s="396"/>
      <c r="P434" s="396"/>
      <c r="Q434" s="396"/>
      <c r="R434" s="396"/>
      <c r="S434" s="396"/>
      <c r="T434" s="396"/>
      <c r="U434" s="396"/>
      <c r="V434" s="396"/>
      <c r="W434" s="396"/>
      <c r="X434" s="396"/>
      <c r="Y434" s="396"/>
      <c r="Z434" s="396"/>
      <c r="AA434" s="396"/>
      <c r="AB434" s="396"/>
    </row>
    <row r="435" ht="15.75" customHeight="1">
      <c r="A435" s="396"/>
      <c r="B435" s="396"/>
      <c r="C435" s="396"/>
      <c r="D435" s="396"/>
      <c r="E435" s="396"/>
      <c r="F435" s="396"/>
      <c r="G435" s="396"/>
      <c r="H435" s="396"/>
      <c r="I435" s="396"/>
      <c r="J435" s="396"/>
      <c r="K435" s="396"/>
      <c r="L435" s="396"/>
      <c r="M435" s="396"/>
      <c r="N435" s="396"/>
      <c r="O435" s="396"/>
      <c r="P435" s="396"/>
      <c r="Q435" s="396"/>
      <c r="R435" s="396"/>
      <c r="S435" s="396"/>
      <c r="T435" s="396"/>
      <c r="U435" s="396"/>
      <c r="V435" s="396"/>
      <c r="W435" s="396"/>
      <c r="X435" s="396"/>
      <c r="Y435" s="396"/>
      <c r="Z435" s="396"/>
      <c r="AA435" s="396"/>
      <c r="AB435" s="396"/>
    </row>
    <row r="436" ht="15.75" customHeight="1">
      <c r="A436" s="396"/>
      <c r="B436" s="396"/>
      <c r="C436" s="396"/>
      <c r="D436" s="396"/>
      <c r="E436" s="396"/>
      <c r="F436" s="396"/>
      <c r="G436" s="396"/>
      <c r="H436" s="396"/>
      <c r="I436" s="396"/>
      <c r="J436" s="396"/>
      <c r="K436" s="396"/>
      <c r="L436" s="396"/>
      <c r="M436" s="396"/>
      <c r="N436" s="396"/>
      <c r="O436" s="396"/>
      <c r="P436" s="396"/>
      <c r="Q436" s="396"/>
      <c r="R436" s="396"/>
      <c r="S436" s="396"/>
      <c r="T436" s="396"/>
      <c r="U436" s="396"/>
      <c r="V436" s="396"/>
      <c r="W436" s="396"/>
      <c r="X436" s="396"/>
      <c r="Y436" s="396"/>
      <c r="Z436" s="396"/>
      <c r="AA436" s="396"/>
      <c r="AB436" s="396"/>
    </row>
    <row r="437" ht="15.75" customHeight="1">
      <c r="A437" s="396"/>
      <c r="B437" s="396"/>
      <c r="C437" s="396"/>
      <c r="D437" s="396"/>
      <c r="E437" s="396"/>
      <c r="F437" s="396"/>
      <c r="G437" s="396"/>
      <c r="H437" s="396"/>
      <c r="I437" s="396"/>
      <c r="J437" s="396"/>
      <c r="K437" s="396"/>
      <c r="L437" s="396"/>
      <c r="M437" s="396"/>
      <c r="N437" s="396"/>
      <c r="O437" s="396"/>
      <c r="P437" s="396"/>
      <c r="Q437" s="396"/>
      <c r="R437" s="396"/>
      <c r="S437" s="396"/>
      <c r="T437" s="396"/>
      <c r="U437" s="396"/>
      <c r="V437" s="396"/>
      <c r="W437" s="396"/>
      <c r="X437" s="396"/>
      <c r="Y437" s="396"/>
      <c r="Z437" s="396"/>
      <c r="AA437" s="396"/>
      <c r="AB437" s="396"/>
    </row>
    <row r="438" ht="15.75" customHeight="1">
      <c r="A438" s="396"/>
      <c r="B438" s="396"/>
      <c r="C438" s="396"/>
      <c r="D438" s="396"/>
      <c r="E438" s="396"/>
      <c r="F438" s="396"/>
      <c r="G438" s="396"/>
      <c r="H438" s="396"/>
      <c r="I438" s="396"/>
      <c r="J438" s="396"/>
      <c r="K438" s="396"/>
      <c r="L438" s="396"/>
      <c r="M438" s="396"/>
      <c r="N438" s="396"/>
      <c r="O438" s="396"/>
      <c r="P438" s="396"/>
      <c r="Q438" s="396"/>
      <c r="R438" s="396"/>
      <c r="S438" s="396"/>
      <c r="T438" s="396"/>
      <c r="U438" s="396"/>
      <c r="V438" s="396"/>
      <c r="W438" s="396"/>
      <c r="X438" s="396"/>
      <c r="Y438" s="396"/>
      <c r="Z438" s="396"/>
      <c r="AA438" s="396"/>
      <c r="AB438" s="396"/>
    </row>
    <row r="439" ht="15.75" customHeight="1">
      <c r="A439" s="396"/>
      <c r="B439" s="396"/>
      <c r="C439" s="396"/>
      <c r="D439" s="396"/>
      <c r="E439" s="396"/>
      <c r="F439" s="396"/>
      <c r="G439" s="396"/>
      <c r="H439" s="396"/>
      <c r="I439" s="396"/>
      <c r="J439" s="396"/>
      <c r="K439" s="396"/>
      <c r="L439" s="396"/>
      <c r="M439" s="396"/>
      <c r="N439" s="396"/>
      <c r="O439" s="396"/>
      <c r="P439" s="396"/>
      <c r="Q439" s="396"/>
      <c r="R439" s="396"/>
      <c r="S439" s="396"/>
      <c r="T439" s="396"/>
      <c r="U439" s="396"/>
      <c r="V439" s="396"/>
      <c r="W439" s="396"/>
      <c r="X439" s="396"/>
      <c r="Y439" s="396"/>
      <c r="Z439" s="396"/>
      <c r="AA439" s="396"/>
      <c r="AB439" s="396"/>
    </row>
    <row r="440" ht="15.75" customHeight="1">
      <c r="A440" s="396"/>
      <c r="B440" s="396"/>
      <c r="C440" s="396"/>
      <c r="D440" s="396"/>
      <c r="E440" s="396"/>
      <c r="F440" s="396"/>
      <c r="G440" s="396"/>
      <c r="H440" s="396"/>
      <c r="I440" s="396"/>
      <c r="J440" s="396"/>
      <c r="K440" s="396"/>
      <c r="L440" s="396"/>
      <c r="M440" s="396"/>
      <c r="N440" s="396"/>
      <c r="O440" s="396"/>
      <c r="P440" s="396"/>
      <c r="Q440" s="396"/>
      <c r="R440" s="396"/>
      <c r="S440" s="396"/>
      <c r="T440" s="396"/>
      <c r="U440" s="396"/>
      <c r="V440" s="396"/>
      <c r="W440" s="396"/>
      <c r="X440" s="396"/>
      <c r="Y440" s="396"/>
      <c r="Z440" s="396"/>
      <c r="AA440" s="396"/>
      <c r="AB440" s="396"/>
    </row>
    <row r="441" ht="15.75" customHeight="1">
      <c r="A441" s="396"/>
      <c r="B441" s="396"/>
      <c r="C441" s="396"/>
      <c r="D441" s="396"/>
      <c r="E441" s="396"/>
      <c r="F441" s="396"/>
      <c r="G441" s="396"/>
      <c r="H441" s="396"/>
      <c r="I441" s="396"/>
      <c r="J441" s="396"/>
      <c r="K441" s="396"/>
      <c r="L441" s="396"/>
      <c r="M441" s="396"/>
      <c r="N441" s="396"/>
      <c r="O441" s="396"/>
      <c r="P441" s="396"/>
      <c r="Q441" s="396"/>
      <c r="R441" s="396"/>
      <c r="S441" s="396"/>
      <c r="T441" s="396"/>
      <c r="U441" s="396"/>
      <c r="V441" s="396"/>
      <c r="W441" s="396"/>
      <c r="X441" s="396"/>
      <c r="Y441" s="396"/>
      <c r="Z441" s="396"/>
      <c r="AA441" s="396"/>
      <c r="AB441" s="396"/>
    </row>
    <row r="442" ht="15.75" customHeight="1">
      <c r="A442" s="396"/>
      <c r="B442" s="396"/>
      <c r="C442" s="396"/>
      <c r="D442" s="396"/>
      <c r="E442" s="396"/>
      <c r="F442" s="396"/>
      <c r="G442" s="396"/>
      <c r="H442" s="396"/>
      <c r="I442" s="396"/>
      <c r="J442" s="396"/>
      <c r="K442" s="396"/>
      <c r="L442" s="396"/>
      <c r="M442" s="396"/>
      <c r="N442" s="396"/>
      <c r="O442" s="396"/>
      <c r="P442" s="396"/>
      <c r="Q442" s="396"/>
      <c r="R442" s="396"/>
      <c r="S442" s="396"/>
      <c r="T442" s="396"/>
      <c r="U442" s="396"/>
      <c r="V442" s="396"/>
      <c r="W442" s="396"/>
      <c r="X442" s="396"/>
      <c r="Y442" s="396"/>
      <c r="Z442" s="396"/>
      <c r="AA442" s="396"/>
      <c r="AB442" s="396"/>
    </row>
    <row r="443" ht="15.75" customHeight="1">
      <c r="A443" s="396"/>
      <c r="B443" s="396"/>
      <c r="C443" s="396"/>
      <c r="D443" s="396"/>
      <c r="E443" s="396"/>
      <c r="F443" s="396"/>
      <c r="G443" s="396"/>
      <c r="H443" s="396"/>
      <c r="I443" s="396"/>
      <c r="J443" s="396"/>
      <c r="K443" s="396"/>
      <c r="L443" s="396"/>
      <c r="M443" s="396"/>
      <c r="N443" s="396"/>
      <c r="O443" s="396"/>
      <c r="P443" s="396"/>
      <c r="Q443" s="396"/>
      <c r="R443" s="396"/>
      <c r="S443" s="396"/>
      <c r="T443" s="396"/>
      <c r="U443" s="396"/>
      <c r="V443" s="396"/>
      <c r="W443" s="396"/>
      <c r="X443" s="396"/>
      <c r="Y443" s="396"/>
      <c r="Z443" s="396"/>
      <c r="AA443" s="396"/>
      <c r="AB443" s="396"/>
    </row>
    <row r="444" ht="15.75" customHeight="1">
      <c r="A444" s="396"/>
      <c r="B444" s="396"/>
      <c r="C444" s="396"/>
      <c r="D444" s="396"/>
      <c r="E444" s="396"/>
      <c r="F444" s="396"/>
      <c r="G444" s="396"/>
      <c r="H444" s="396"/>
      <c r="I444" s="396"/>
      <c r="J444" s="396"/>
      <c r="K444" s="396"/>
      <c r="L444" s="396"/>
      <c r="M444" s="396"/>
      <c r="N444" s="396"/>
      <c r="O444" s="396"/>
      <c r="P444" s="396"/>
      <c r="Q444" s="396"/>
      <c r="R444" s="396"/>
      <c r="S444" s="396"/>
      <c r="T444" s="396"/>
      <c r="U444" s="396"/>
      <c r="V444" s="396"/>
      <c r="W444" s="396"/>
      <c r="X444" s="396"/>
      <c r="Y444" s="396"/>
      <c r="Z444" s="396"/>
      <c r="AA444" s="396"/>
      <c r="AB444" s="396"/>
    </row>
    <row r="445" ht="15.75" customHeight="1">
      <c r="A445" s="396"/>
      <c r="B445" s="396"/>
      <c r="C445" s="396"/>
      <c r="D445" s="396"/>
      <c r="E445" s="396"/>
      <c r="F445" s="396"/>
      <c r="G445" s="396"/>
      <c r="H445" s="396"/>
      <c r="I445" s="396"/>
      <c r="J445" s="396"/>
      <c r="K445" s="396"/>
      <c r="L445" s="396"/>
      <c r="M445" s="396"/>
      <c r="N445" s="396"/>
      <c r="O445" s="396"/>
      <c r="P445" s="396"/>
      <c r="Q445" s="396"/>
      <c r="R445" s="396"/>
      <c r="S445" s="396"/>
      <c r="T445" s="396"/>
      <c r="U445" s="396"/>
      <c r="V445" s="396"/>
      <c r="W445" s="396"/>
      <c r="X445" s="396"/>
      <c r="Y445" s="396"/>
      <c r="Z445" s="396"/>
      <c r="AA445" s="396"/>
      <c r="AB445" s="396"/>
    </row>
    <row r="446" ht="15.75" customHeight="1">
      <c r="A446" s="396"/>
      <c r="B446" s="396"/>
      <c r="C446" s="396"/>
      <c r="D446" s="396"/>
      <c r="E446" s="396"/>
      <c r="F446" s="396"/>
      <c r="G446" s="396"/>
      <c r="H446" s="396"/>
      <c r="I446" s="396"/>
      <c r="J446" s="396"/>
      <c r="K446" s="396"/>
      <c r="L446" s="396"/>
      <c r="M446" s="396"/>
      <c r="N446" s="396"/>
      <c r="O446" s="396"/>
      <c r="P446" s="396"/>
      <c r="Q446" s="396"/>
      <c r="R446" s="396"/>
      <c r="S446" s="396"/>
      <c r="T446" s="396"/>
      <c r="U446" s="396"/>
      <c r="V446" s="396"/>
      <c r="W446" s="396"/>
      <c r="X446" s="396"/>
      <c r="Y446" s="396"/>
      <c r="Z446" s="396"/>
      <c r="AA446" s="396"/>
      <c r="AB446" s="396"/>
    </row>
    <row r="447" ht="15.75" customHeight="1">
      <c r="A447" s="396"/>
      <c r="B447" s="396"/>
      <c r="C447" s="396"/>
      <c r="D447" s="396"/>
      <c r="E447" s="396"/>
      <c r="F447" s="396"/>
      <c r="G447" s="396"/>
      <c r="H447" s="396"/>
      <c r="I447" s="396"/>
      <c r="J447" s="396"/>
      <c r="K447" s="396"/>
      <c r="L447" s="396"/>
      <c r="M447" s="396"/>
      <c r="N447" s="396"/>
      <c r="O447" s="396"/>
      <c r="P447" s="396"/>
      <c r="Q447" s="396"/>
      <c r="R447" s="396"/>
      <c r="S447" s="396"/>
      <c r="T447" s="396"/>
      <c r="U447" s="396"/>
      <c r="V447" s="396"/>
      <c r="W447" s="396"/>
      <c r="X447" s="396"/>
      <c r="Y447" s="396"/>
      <c r="Z447" s="396"/>
      <c r="AA447" s="396"/>
      <c r="AB447" s="396"/>
    </row>
    <row r="448" ht="15.75" customHeight="1">
      <c r="A448" s="396"/>
      <c r="B448" s="396"/>
      <c r="C448" s="396"/>
      <c r="D448" s="396"/>
      <c r="E448" s="396"/>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row>
    <row r="449" ht="15.75" customHeight="1">
      <c r="A449" s="396"/>
      <c r="B449" s="396"/>
      <c r="C449" s="396"/>
      <c r="D449" s="396"/>
      <c r="E449" s="396"/>
      <c r="F449" s="396"/>
      <c r="G449" s="396"/>
      <c r="H449" s="396"/>
      <c r="I449" s="396"/>
      <c r="J449" s="396"/>
      <c r="K449" s="396"/>
      <c r="L449" s="396"/>
      <c r="M449" s="396"/>
      <c r="N449" s="396"/>
      <c r="O449" s="396"/>
      <c r="P449" s="396"/>
      <c r="Q449" s="396"/>
      <c r="R449" s="396"/>
      <c r="S449" s="396"/>
      <c r="T449" s="396"/>
      <c r="U449" s="396"/>
      <c r="V449" s="396"/>
      <c r="W449" s="396"/>
      <c r="X449" s="396"/>
      <c r="Y449" s="396"/>
      <c r="Z449" s="396"/>
      <c r="AA449" s="396"/>
      <c r="AB449" s="396"/>
    </row>
    <row r="450" ht="15.75" customHeight="1">
      <c r="A450" s="396"/>
      <c r="B450" s="396"/>
      <c r="C450" s="396"/>
      <c r="D450" s="396"/>
      <c r="E450" s="396"/>
      <c r="F450" s="396"/>
      <c r="G450" s="396"/>
      <c r="H450" s="396"/>
      <c r="I450" s="396"/>
      <c r="J450" s="396"/>
      <c r="K450" s="396"/>
      <c r="L450" s="396"/>
      <c r="M450" s="396"/>
      <c r="N450" s="396"/>
      <c r="O450" s="396"/>
      <c r="P450" s="396"/>
      <c r="Q450" s="396"/>
      <c r="R450" s="396"/>
      <c r="S450" s="396"/>
      <c r="T450" s="396"/>
      <c r="U450" s="396"/>
      <c r="V450" s="396"/>
      <c r="W450" s="396"/>
      <c r="X450" s="396"/>
      <c r="Y450" s="396"/>
      <c r="Z450" s="396"/>
      <c r="AA450" s="396"/>
      <c r="AB450" s="396"/>
    </row>
    <row r="451" ht="15.75" customHeight="1">
      <c r="A451" s="396"/>
      <c r="B451" s="396"/>
      <c r="C451" s="396"/>
      <c r="D451" s="396"/>
      <c r="E451" s="396"/>
      <c r="F451" s="396"/>
      <c r="G451" s="396"/>
      <c r="H451" s="396"/>
      <c r="I451" s="396"/>
      <c r="J451" s="396"/>
      <c r="K451" s="396"/>
      <c r="L451" s="396"/>
      <c r="M451" s="396"/>
      <c r="N451" s="396"/>
      <c r="O451" s="396"/>
      <c r="P451" s="396"/>
      <c r="Q451" s="396"/>
      <c r="R451" s="396"/>
      <c r="S451" s="396"/>
      <c r="T451" s="396"/>
      <c r="U451" s="396"/>
      <c r="V451" s="396"/>
      <c r="W451" s="396"/>
      <c r="X451" s="396"/>
      <c r="Y451" s="396"/>
      <c r="Z451" s="396"/>
      <c r="AA451" s="396"/>
      <c r="AB451" s="396"/>
    </row>
    <row r="452" ht="15.75" customHeight="1">
      <c r="A452" s="396"/>
      <c r="B452" s="396"/>
      <c r="C452" s="396"/>
      <c r="D452" s="396"/>
      <c r="E452" s="396"/>
      <c r="F452" s="396"/>
      <c r="G452" s="396"/>
      <c r="H452" s="396"/>
      <c r="I452" s="396"/>
      <c r="J452" s="396"/>
      <c r="K452" s="396"/>
      <c r="L452" s="396"/>
      <c r="M452" s="396"/>
      <c r="N452" s="396"/>
      <c r="O452" s="396"/>
      <c r="P452" s="396"/>
      <c r="Q452" s="396"/>
      <c r="R452" s="396"/>
      <c r="S452" s="396"/>
      <c r="T452" s="396"/>
      <c r="U452" s="396"/>
      <c r="V452" s="396"/>
      <c r="W452" s="396"/>
      <c r="X452" s="396"/>
      <c r="Y452" s="396"/>
      <c r="Z452" s="396"/>
      <c r="AA452" s="396"/>
      <c r="AB452" s="396"/>
    </row>
    <row r="453" ht="15.75" customHeight="1">
      <c r="A453" s="396"/>
      <c r="B453" s="396"/>
      <c r="C453" s="396"/>
      <c r="D453" s="396"/>
      <c r="E453" s="396"/>
      <c r="F453" s="396"/>
      <c r="G453" s="396"/>
      <c r="H453" s="396"/>
      <c r="I453" s="396"/>
      <c r="J453" s="396"/>
      <c r="K453" s="396"/>
      <c r="L453" s="396"/>
      <c r="M453" s="396"/>
      <c r="N453" s="396"/>
      <c r="O453" s="396"/>
      <c r="P453" s="396"/>
      <c r="Q453" s="396"/>
      <c r="R453" s="396"/>
      <c r="S453" s="396"/>
      <c r="T453" s="396"/>
      <c r="U453" s="396"/>
      <c r="V453" s="396"/>
      <c r="W453" s="396"/>
      <c r="X453" s="396"/>
      <c r="Y453" s="396"/>
      <c r="Z453" s="396"/>
      <c r="AA453" s="396"/>
      <c r="AB453" s="396"/>
    </row>
    <row r="454" ht="15.75" customHeight="1">
      <c r="A454" s="396"/>
      <c r="B454" s="396"/>
      <c r="C454" s="396"/>
      <c r="D454" s="396"/>
      <c r="E454" s="396"/>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row>
    <row r="455" ht="15.75" customHeight="1">
      <c r="A455" s="396"/>
      <c r="B455" s="396"/>
      <c r="C455" s="396"/>
      <c r="D455" s="396"/>
      <c r="E455" s="396"/>
      <c r="F455" s="396"/>
      <c r="G455" s="396"/>
      <c r="H455" s="396"/>
      <c r="I455" s="396"/>
      <c r="J455" s="396"/>
      <c r="K455" s="396"/>
      <c r="L455" s="396"/>
      <c r="M455" s="396"/>
      <c r="N455" s="396"/>
      <c r="O455" s="396"/>
      <c r="P455" s="396"/>
      <c r="Q455" s="396"/>
      <c r="R455" s="396"/>
      <c r="S455" s="396"/>
      <c r="T455" s="396"/>
      <c r="U455" s="396"/>
      <c r="V455" s="396"/>
      <c r="W455" s="396"/>
      <c r="X455" s="396"/>
      <c r="Y455" s="396"/>
      <c r="Z455" s="396"/>
      <c r="AA455" s="396"/>
      <c r="AB455" s="396"/>
    </row>
    <row r="456" ht="15.75" customHeight="1">
      <c r="A456" s="396"/>
      <c r="B456" s="396"/>
      <c r="C456" s="396"/>
      <c r="D456" s="396"/>
      <c r="E456" s="396"/>
      <c r="F456" s="396"/>
      <c r="G456" s="396"/>
      <c r="H456" s="396"/>
      <c r="I456" s="396"/>
      <c r="J456" s="396"/>
      <c r="K456" s="396"/>
      <c r="L456" s="396"/>
      <c r="M456" s="396"/>
      <c r="N456" s="396"/>
      <c r="O456" s="396"/>
      <c r="P456" s="396"/>
      <c r="Q456" s="396"/>
      <c r="R456" s="396"/>
      <c r="S456" s="396"/>
      <c r="T456" s="396"/>
      <c r="U456" s="396"/>
      <c r="V456" s="396"/>
      <c r="W456" s="396"/>
      <c r="X456" s="396"/>
      <c r="Y456" s="396"/>
      <c r="Z456" s="396"/>
      <c r="AA456" s="396"/>
      <c r="AB456" s="396"/>
    </row>
    <row r="457" ht="15.75" customHeight="1">
      <c r="A457" s="396"/>
      <c r="B457" s="396"/>
      <c r="C457" s="396"/>
      <c r="D457" s="396"/>
      <c r="E457" s="396"/>
      <c r="F457" s="396"/>
      <c r="G457" s="396"/>
      <c r="H457" s="396"/>
      <c r="I457" s="396"/>
      <c r="J457" s="396"/>
      <c r="K457" s="396"/>
      <c r="L457" s="396"/>
      <c r="M457" s="396"/>
      <c r="N457" s="396"/>
      <c r="O457" s="396"/>
      <c r="P457" s="396"/>
      <c r="Q457" s="396"/>
      <c r="R457" s="396"/>
      <c r="S457" s="396"/>
      <c r="T457" s="396"/>
      <c r="U457" s="396"/>
      <c r="V457" s="396"/>
      <c r="W457" s="396"/>
      <c r="X457" s="396"/>
      <c r="Y457" s="396"/>
      <c r="Z457" s="396"/>
      <c r="AA457" s="396"/>
      <c r="AB457" s="396"/>
    </row>
    <row r="458" ht="15.75" customHeight="1">
      <c r="A458" s="396"/>
      <c r="B458" s="396"/>
      <c r="C458" s="396"/>
      <c r="D458" s="396"/>
      <c r="E458" s="396"/>
      <c r="F458" s="396"/>
      <c r="G458" s="396"/>
      <c r="H458" s="396"/>
      <c r="I458" s="396"/>
      <c r="J458" s="396"/>
      <c r="K458" s="396"/>
      <c r="L458" s="396"/>
      <c r="M458" s="396"/>
      <c r="N458" s="396"/>
      <c r="O458" s="396"/>
      <c r="P458" s="396"/>
      <c r="Q458" s="396"/>
      <c r="R458" s="396"/>
      <c r="S458" s="396"/>
      <c r="T458" s="396"/>
      <c r="U458" s="396"/>
      <c r="V458" s="396"/>
      <c r="W458" s="396"/>
      <c r="X458" s="396"/>
      <c r="Y458" s="396"/>
      <c r="Z458" s="396"/>
      <c r="AA458" s="396"/>
      <c r="AB458" s="396"/>
    </row>
    <row r="459" ht="15.75" customHeight="1">
      <c r="A459" s="396"/>
      <c r="B459" s="396"/>
      <c r="C459" s="396"/>
      <c r="D459" s="396"/>
      <c r="E459" s="396"/>
      <c r="F459" s="396"/>
      <c r="G459" s="396"/>
      <c r="H459" s="396"/>
      <c r="I459" s="396"/>
      <c r="J459" s="396"/>
      <c r="K459" s="396"/>
      <c r="L459" s="396"/>
      <c r="M459" s="396"/>
      <c r="N459" s="396"/>
      <c r="O459" s="396"/>
      <c r="P459" s="396"/>
      <c r="Q459" s="396"/>
      <c r="R459" s="396"/>
      <c r="S459" s="396"/>
      <c r="T459" s="396"/>
      <c r="U459" s="396"/>
      <c r="V459" s="396"/>
      <c r="W459" s="396"/>
      <c r="X459" s="396"/>
      <c r="Y459" s="396"/>
      <c r="Z459" s="396"/>
      <c r="AA459" s="396"/>
      <c r="AB459" s="396"/>
    </row>
    <row r="460" ht="15.75" customHeight="1">
      <c r="A460" s="396"/>
      <c r="B460" s="396"/>
      <c r="C460" s="396"/>
      <c r="D460" s="396"/>
      <c r="E460" s="396"/>
      <c r="F460" s="396"/>
      <c r="G460" s="396"/>
      <c r="H460" s="396"/>
      <c r="I460" s="396"/>
      <c r="J460" s="396"/>
      <c r="K460" s="396"/>
      <c r="L460" s="396"/>
      <c r="M460" s="396"/>
      <c r="N460" s="396"/>
      <c r="O460" s="396"/>
      <c r="P460" s="396"/>
      <c r="Q460" s="396"/>
      <c r="R460" s="396"/>
      <c r="S460" s="396"/>
      <c r="T460" s="396"/>
      <c r="U460" s="396"/>
      <c r="V460" s="396"/>
      <c r="W460" s="396"/>
      <c r="X460" s="396"/>
      <c r="Y460" s="396"/>
      <c r="Z460" s="396"/>
      <c r="AA460" s="396"/>
      <c r="AB460" s="396"/>
    </row>
    <row r="461" ht="15.75" customHeight="1">
      <c r="A461" s="396"/>
      <c r="B461" s="396"/>
      <c r="C461" s="396"/>
      <c r="D461" s="396"/>
      <c r="E461" s="396"/>
      <c r="F461" s="396"/>
      <c r="G461" s="396"/>
      <c r="H461" s="396"/>
      <c r="I461" s="396"/>
      <c r="J461" s="396"/>
      <c r="K461" s="396"/>
      <c r="L461" s="396"/>
      <c r="M461" s="396"/>
      <c r="N461" s="396"/>
      <c r="O461" s="396"/>
      <c r="P461" s="396"/>
      <c r="Q461" s="396"/>
      <c r="R461" s="396"/>
      <c r="S461" s="396"/>
      <c r="T461" s="396"/>
      <c r="U461" s="396"/>
      <c r="V461" s="396"/>
      <c r="W461" s="396"/>
      <c r="X461" s="396"/>
      <c r="Y461" s="396"/>
      <c r="Z461" s="396"/>
      <c r="AA461" s="396"/>
      <c r="AB461" s="396"/>
    </row>
    <row r="462" ht="15.75" customHeight="1">
      <c r="A462" s="396"/>
      <c r="B462" s="396"/>
      <c r="C462" s="396"/>
      <c r="D462" s="396"/>
      <c r="E462" s="396"/>
      <c r="F462" s="396"/>
      <c r="G462" s="396"/>
      <c r="H462" s="396"/>
      <c r="I462" s="396"/>
      <c r="J462" s="396"/>
      <c r="K462" s="396"/>
      <c r="L462" s="396"/>
      <c r="M462" s="396"/>
      <c r="N462" s="396"/>
      <c r="O462" s="396"/>
      <c r="P462" s="396"/>
      <c r="Q462" s="396"/>
      <c r="R462" s="396"/>
      <c r="S462" s="396"/>
      <c r="T462" s="396"/>
      <c r="U462" s="396"/>
      <c r="V462" s="396"/>
      <c r="W462" s="396"/>
      <c r="X462" s="396"/>
      <c r="Y462" s="396"/>
      <c r="Z462" s="396"/>
      <c r="AA462" s="396"/>
      <c r="AB462" s="396"/>
    </row>
    <row r="463" ht="15.75" customHeight="1">
      <c r="A463" s="396"/>
      <c r="B463" s="396"/>
      <c r="C463" s="396"/>
      <c r="D463" s="396"/>
      <c r="E463" s="396"/>
      <c r="F463" s="396"/>
      <c r="G463" s="396"/>
      <c r="H463" s="396"/>
      <c r="I463" s="396"/>
      <c r="J463" s="396"/>
      <c r="K463" s="396"/>
      <c r="L463" s="396"/>
      <c r="M463" s="396"/>
      <c r="N463" s="396"/>
      <c r="O463" s="396"/>
      <c r="P463" s="396"/>
      <c r="Q463" s="396"/>
      <c r="R463" s="396"/>
      <c r="S463" s="396"/>
      <c r="T463" s="396"/>
      <c r="U463" s="396"/>
      <c r="V463" s="396"/>
      <c r="W463" s="396"/>
      <c r="X463" s="396"/>
      <c r="Y463" s="396"/>
      <c r="Z463" s="396"/>
      <c r="AA463" s="396"/>
      <c r="AB463" s="396"/>
    </row>
    <row r="464" ht="15.75" customHeight="1">
      <c r="A464" s="396"/>
      <c r="B464" s="396"/>
      <c r="C464" s="396"/>
      <c r="D464" s="396"/>
      <c r="E464" s="396"/>
      <c r="F464" s="396"/>
      <c r="G464" s="396"/>
      <c r="H464" s="396"/>
      <c r="I464" s="396"/>
      <c r="J464" s="396"/>
      <c r="K464" s="396"/>
      <c r="L464" s="396"/>
      <c r="M464" s="396"/>
      <c r="N464" s="396"/>
      <c r="O464" s="396"/>
      <c r="P464" s="396"/>
      <c r="Q464" s="396"/>
      <c r="R464" s="396"/>
      <c r="S464" s="396"/>
      <c r="T464" s="396"/>
      <c r="U464" s="396"/>
      <c r="V464" s="396"/>
      <c r="W464" s="396"/>
      <c r="X464" s="396"/>
      <c r="Y464" s="396"/>
      <c r="Z464" s="396"/>
      <c r="AA464" s="396"/>
      <c r="AB464" s="396"/>
    </row>
    <row r="465" ht="15.75" customHeight="1">
      <c r="A465" s="396"/>
      <c r="B465" s="396"/>
      <c r="C465" s="396"/>
      <c r="D465" s="396"/>
      <c r="E465" s="396"/>
      <c r="F465" s="396"/>
      <c r="G465" s="396"/>
      <c r="H465" s="396"/>
      <c r="I465" s="396"/>
      <c r="J465" s="396"/>
      <c r="K465" s="396"/>
      <c r="L465" s="396"/>
      <c r="M465" s="396"/>
      <c r="N465" s="396"/>
      <c r="O465" s="396"/>
      <c r="P465" s="396"/>
      <c r="Q465" s="396"/>
      <c r="R465" s="396"/>
      <c r="S465" s="396"/>
      <c r="T465" s="396"/>
      <c r="U465" s="396"/>
      <c r="V465" s="396"/>
      <c r="W465" s="396"/>
      <c r="X465" s="396"/>
      <c r="Y465" s="396"/>
      <c r="Z465" s="396"/>
      <c r="AA465" s="396"/>
      <c r="AB465" s="396"/>
    </row>
    <row r="466" ht="15.75" customHeight="1">
      <c r="A466" s="396"/>
      <c r="B466" s="396"/>
      <c r="C466" s="396"/>
      <c r="D466" s="396"/>
      <c r="E466" s="396"/>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row>
    <row r="467" ht="15.75" customHeight="1">
      <c r="A467" s="396"/>
      <c r="B467" s="396"/>
      <c r="C467" s="396"/>
      <c r="D467" s="396"/>
      <c r="E467" s="396"/>
      <c r="F467" s="396"/>
      <c r="G467" s="396"/>
      <c r="H467" s="396"/>
      <c r="I467" s="396"/>
      <c r="J467" s="396"/>
      <c r="K467" s="396"/>
      <c r="L467" s="396"/>
      <c r="M467" s="396"/>
      <c r="N467" s="396"/>
      <c r="O467" s="396"/>
      <c r="P467" s="396"/>
      <c r="Q467" s="396"/>
      <c r="R467" s="396"/>
      <c r="S467" s="396"/>
      <c r="T467" s="396"/>
      <c r="U467" s="396"/>
      <c r="V467" s="396"/>
      <c r="W467" s="396"/>
      <c r="X467" s="396"/>
      <c r="Y467" s="396"/>
      <c r="Z467" s="396"/>
      <c r="AA467" s="396"/>
      <c r="AB467" s="396"/>
    </row>
    <row r="468" ht="15.75" customHeight="1">
      <c r="A468" s="396"/>
      <c r="B468" s="396"/>
      <c r="C468" s="396"/>
      <c r="D468" s="396"/>
      <c r="E468" s="396"/>
      <c r="F468" s="396"/>
      <c r="G468" s="396"/>
      <c r="H468" s="396"/>
      <c r="I468" s="396"/>
      <c r="J468" s="396"/>
      <c r="K468" s="396"/>
      <c r="L468" s="396"/>
      <c r="M468" s="396"/>
      <c r="N468" s="396"/>
      <c r="O468" s="396"/>
      <c r="P468" s="396"/>
      <c r="Q468" s="396"/>
      <c r="R468" s="396"/>
      <c r="S468" s="396"/>
      <c r="T468" s="396"/>
      <c r="U468" s="396"/>
      <c r="V468" s="396"/>
      <c r="W468" s="396"/>
      <c r="X468" s="396"/>
      <c r="Y468" s="396"/>
      <c r="Z468" s="396"/>
      <c r="AA468" s="396"/>
      <c r="AB468" s="396"/>
    </row>
    <row r="469" ht="15.75" customHeight="1">
      <c r="A469" s="396"/>
      <c r="B469" s="396"/>
      <c r="C469" s="396"/>
      <c r="D469" s="396"/>
      <c r="E469" s="396"/>
      <c r="F469" s="396"/>
      <c r="G469" s="396"/>
      <c r="H469" s="396"/>
      <c r="I469" s="396"/>
      <c r="J469" s="396"/>
      <c r="K469" s="396"/>
      <c r="L469" s="396"/>
      <c r="M469" s="396"/>
      <c r="N469" s="396"/>
      <c r="O469" s="396"/>
      <c r="P469" s="396"/>
      <c r="Q469" s="396"/>
      <c r="R469" s="396"/>
      <c r="S469" s="396"/>
      <c r="T469" s="396"/>
      <c r="U469" s="396"/>
      <c r="V469" s="396"/>
      <c r="W469" s="396"/>
      <c r="X469" s="396"/>
      <c r="Y469" s="396"/>
      <c r="Z469" s="396"/>
      <c r="AA469" s="396"/>
      <c r="AB469" s="396"/>
    </row>
    <row r="470" ht="15.75" customHeight="1">
      <c r="A470" s="396"/>
      <c r="B470" s="396"/>
      <c r="C470" s="396"/>
      <c r="D470" s="396"/>
      <c r="E470" s="396"/>
      <c r="F470" s="396"/>
      <c r="G470" s="396"/>
      <c r="H470" s="396"/>
      <c r="I470" s="396"/>
      <c r="J470" s="396"/>
      <c r="K470" s="396"/>
      <c r="L470" s="396"/>
      <c r="M470" s="396"/>
      <c r="N470" s="396"/>
      <c r="O470" s="396"/>
      <c r="P470" s="396"/>
      <c r="Q470" s="396"/>
      <c r="R470" s="396"/>
      <c r="S470" s="396"/>
      <c r="T470" s="396"/>
      <c r="U470" s="396"/>
      <c r="V470" s="396"/>
      <c r="W470" s="396"/>
      <c r="X470" s="396"/>
      <c r="Y470" s="396"/>
      <c r="Z470" s="396"/>
      <c r="AA470" s="396"/>
      <c r="AB470" s="396"/>
    </row>
    <row r="471" ht="15.75" customHeight="1">
      <c r="A471" s="396"/>
      <c r="B471" s="396"/>
      <c r="C471" s="396"/>
      <c r="D471" s="396"/>
      <c r="E471" s="396"/>
      <c r="F471" s="396"/>
      <c r="G471" s="396"/>
      <c r="H471" s="396"/>
      <c r="I471" s="396"/>
      <c r="J471" s="396"/>
      <c r="K471" s="396"/>
      <c r="L471" s="396"/>
      <c r="M471" s="396"/>
      <c r="N471" s="396"/>
      <c r="O471" s="396"/>
      <c r="P471" s="396"/>
      <c r="Q471" s="396"/>
      <c r="R471" s="396"/>
      <c r="S471" s="396"/>
      <c r="T471" s="396"/>
      <c r="U471" s="396"/>
      <c r="V471" s="396"/>
      <c r="W471" s="396"/>
      <c r="X471" s="396"/>
      <c r="Y471" s="396"/>
      <c r="Z471" s="396"/>
      <c r="AA471" s="396"/>
      <c r="AB471" s="396"/>
    </row>
    <row r="472" ht="15.75" customHeight="1">
      <c r="A472" s="396"/>
      <c r="B472" s="396"/>
      <c r="C472" s="396"/>
      <c r="D472" s="396"/>
      <c r="E472" s="396"/>
      <c r="F472" s="396"/>
      <c r="G472" s="396"/>
      <c r="H472" s="396"/>
      <c r="I472" s="396"/>
      <c r="J472" s="396"/>
      <c r="K472" s="396"/>
      <c r="L472" s="396"/>
      <c r="M472" s="396"/>
      <c r="N472" s="396"/>
      <c r="O472" s="396"/>
      <c r="P472" s="396"/>
      <c r="Q472" s="396"/>
      <c r="R472" s="396"/>
      <c r="S472" s="396"/>
      <c r="T472" s="396"/>
      <c r="U472" s="396"/>
      <c r="V472" s="396"/>
      <c r="W472" s="396"/>
      <c r="X472" s="396"/>
      <c r="Y472" s="396"/>
      <c r="Z472" s="396"/>
      <c r="AA472" s="396"/>
      <c r="AB472" s="396"/>
    </row>
    <row r="473" ht="15.75" customHeight="1">
      <c r="A473" s="396"/>
      <c r="B473" s="396"/>
      <c r="C473" s="396"/>
      <c r="D473" s="396"/>
      <c r="E473" s="396"/>
      <c r="F473" s="396"/>
      <c r="G473" s="396"/>
      <c r="H473" s="396"/>
      <c r="I473" s="396"/>
      <c r="J473" s="396"/>
      <c r="K473" s="396"/>
      <c r="L473" s="396"/>
      <c r="M473" s="396"/>
      <c r="N473" s="396"/>
      <c r="O473" s="396"/>
      <c r="P473" s="396"/>
      <c r="Q473" s="396"/>
      <c r="R473" s="396"/>
      <c r="S473" s="396"/>
      <c r="T473" s="396"/>
      <c r="U473" s="396"/>
      <c r="V473" s="396"/>
      <c r="W473" s="396"/>
      <c r="X473" s="396"/>
      <c r="Y473" s="396"/>
      <c r="Z473" s="396"/>
      <c r="AA473" s="396"/>
      <c r="AB473" s="396"/>
    </row>
    <row r="474" ht="15.75" customHeight="1">
      <c r="A474" s="396"/>
      <c r="B474" s="396"/>
      <c r="C474" s="396"/>
      <c r="D474" s="396"/>
      <c r="E474" s="396"/>
      <c r="F474" s="396"/>
      <c r="G474" s="396"/>
      <c r="H474" s="396"/>
      <c r="I474" s="396"/>
      <c r="J474" s="396"/>
      <c r="K474" s="396"/>
      <c r="L474" s="396"/>
      <c r="M474" s="396"/>
      <c r="N474" s="396"/>
      <c r="O474" s="396"/>
      <c r="P474" s="396"/>
      <c r="Q474" s="396"/>
      <c r="R474" s="396"/>
      <c r="S474" s="396"/>
      <c r="T474" s="396"/>
      <c r="U474" s="396"/>
      <c r="V474" s="396"/>
      <c r="W474" s="396"/>
      <c r="X474" s="396"/>
      <c r="Y474" s="396"/>
      <c r="Z474" s="396"/>
      <c r="AA474" s="396"/>
      <c r="AB474" s="396"/>
    </row>
    <row r="475" ht="15.75" customHeight="1">
      <c r="A475" s="396"/>
      <c r="B475" s="396"/>
      <c r="C475" s="396"/>
      <c r="D475" s="396"/>
      <c r="E475" s="396"/>
      <c r="F475" s="396"/>
      <c r="G475" s="396"/>
      <c r="H475" s="396"/>
      <c r="I475" s="396"/>
      <c r="J475" s="396"/>
      <c r="K475" s="396"/>
      <c r="L475" s="396"/>
      <c r="M475" s="396"/>
      <c r="N475" s="396"/>
      <c r="O475" s="396"/>
      <c r="P475" s="396"/>
      <c r="Q475" s="396"/>
      <c r="R475" s="396"/>
      <c r="S475" s="396"/>
      <c r="T475" s="396"/>
      <c r="U475" s="396"/>
      <c r="V475" s="396"/>
      <c r="W475" s="396"/>
      <c r="X475" s="396"/>
      <c r="Y475" s="396"/>
      <c r="Z475" s="396"/>
      <c r="AA475" s="396"/>
      <c r="AB475" s="396"/>
    </row>
    <row r="476" ht="15.75" customHeight="1">
      <c r="A476" s="396"/>
      <c r="B476" s="396"/>
      <c r="C476" s="396"/>
      <c r="D476" s="396"/>
      <c r="E476" s="396"/>
      <c r="F476" s="396"/>
      <c r="G476" s="396"/>
      <c r="H476" s="396"/>
      <c r="I476" s="396"/>
      <c r="J476" s="396"/>
      <c r="K476" s="396"/>
      <c r="L476" s="396"/>
      <c r="M476" s="396"/>
      <c r="N476" s="396"/>
      <c r="O476" s="396"/>
      <c r="P476" s="396"/>
      <c r="Q476" s="396"/>
      <c r="R476" s="396"/>
      <c r="S476" s="396"/>
      <c r="T476" s="396"/>
      <c r="U476" s="396"/>
      <c r="V476" s="396"/>
      <c r="W476" s="396"/>
      <c r="X476" s="396"/>
      <c r="Y476" s="396"/>
      <c r="Z476" s="396"/>
      <c r="AA476" s="396"/>
      <c r="AB476" s="396"/>
    </row>
    <row r="477" ht="15.75" customHeight="1">
      <c r="A477" s="396"/>
      <c r="B477" s="396"/>
      <c r="C477" s="396"/>
      <c r="D477" s="396"/>
      <c r="E477" s="396"/>
      <c r="F477" s="396"/>
      <c r="G477" s="396"/>
      <c r="H477" s="396"/>
      <c r="I477" s="396"/>
      <c r="J477" s="396"/>
      <c r="K477" s="396"/>
      <c r="L477" s="396"/>
      <c r="M477" s="396"/>
      <c r="N477" s="396"/>
      <c r="O477" s="396"/>
      <c r="P477" s="396"/>
      <c r="Q477" s="396"/>
      <c r="R477" s="396"/>
      <c r="S477" s="396"/>
      <c r="T477" s="396"/>
      <c r="U477" s="396"/>
      <c r="V477" s="396"/>
      <c r="W477" s="396"/>
      <c r="X477" s="396"/>
      <c r="Y477" s="396"/>
      <c r="Z477" s="396"/>
      <c r="AA477" s="396"/>
      <c r="AB477" s="396"/>
    </row>
    <row r="478" ht="15.75" customHeight="1">
      <c r="A478" s="396"/>
      <c r="B478" s="396"/>
      <c r="C478" s="396"/>
      <c r="D478" s="396"/>
      <c r="E478" s="396"/>
      <c r="F478" s="396"/>
      <c r="G478" s="396"/>
      <c r="H478" s="396"/>
      <c r="I478" s="396"/>
      <c r="J478" s="396"/>
      <c r="K478" s="396"/>
      <c r="L478" s="396"/>
      <c r="M478" s="396"/>
      <c r="N478" s="396"/>
      <c r="O478" s="396"/>
      <c r="P478" s="396"/>
      <c r="Q478" s="396"/>
      <c r="R478" s="396"/>
      <c r="S478" s="396"/>
      <c r="T478" s="396"/>
      <c r="U478" s="396"/>
      <c r="V478" s="396"/>
      <c r="W478" s="396"/>
      <c r="X478" s="396"/>
      <c r="Y478" s="396"/>
      <c r="Z478" s="396"/>
      <c r="AA478" s="396"/>
      <c r="AB478" s="396"/>
    </row>
    <row r="479" ht="15.75" customHeight="1">
      <c r="A479" s="396"/>
      <c r="B479" s="396"/>
      <c r="C479" s="396"/>
      <c r="D479" s="396"/>
      <c r="E479" s="396"/>
      <c r="F479" s="396"/>
      <c r="G479" s="396"/>
      <c r="H479" s="396"/>
      <c r="I479" s="396"/>
      <c r="J479" s="396"/>
      <c r="K479" s="396"/>
      <c r="L479" s="396"/>
      <c r="M479" s="396"/>
      <c r="N479" s="396"/>
      <c r="O479" s="396"/>
      <c r="P479" s="396"/>
      <c r="Q479" s="396"/>
      <c r="R479" s="396"/>
      <c r="S479" s="396"/>
      <c r="T479" s="396"/>
      <c r="U479" s="396"/>
      <c r="V479" s="396"/>
      <c r="W479" s="396"/>
      <c r="X479" s="396"/>
      <c r="Y479" s="396"/>
      <c r="Z479" s="396"/>
      <c r="AA479" s="396"/>
      <c r="AB479" s="396"/>
    </row>
    <row r="480" ht="15.75" customHeight="1">
      <c r="A480" s="396"/>
      <c r="B480" s="396"/>
      <c r="C480" s="396"/>
      <c r="D480" s="396"/>
      <c r="E480" s="396"/>
      <c r="F480" s="396"/>
      <c r="G480" s="396"/>
      <c r="H480" s="396"/>
      <c r="I480" s="396"/>
      <c r="J480" s="396"/>
      <c r="K480" s="396"/>
      <c r="L480" s="396"/>
      <c r="M480" s="396"/>
      <c r="N480" s="396"/>
      <c r="O480" s="396"/>
      <c r="P480" s="396"/>
      <c r="Q480" s="396"/>
      <c r="R480" s="396"/>
      <c r="S480" s="396"/>
      <c r="T480" s="396"/>
      <c r="U480" s="396"/>
      <c r="V480" s="396"/>
      <c r="W480" s="396"/>
      <c r="X480" s="396"/>
      <c r="Y480" s="396"/>
      <c r="Z480" s="396"/>
      <c r="AA480" s="396"/>
      <c r="AB480" s="396"/>
    </row>
    <row r="481" ht="15.75" customHeight="1">
      <c r="A481" s="396"/>
      <c r="B481" s="396"/>
      <c r="C481" s="396"/>
      <c r="D481" s="396"/>
      <c r="E481" s="396"/>
      <c r="F481" s="396"/>
      <c r="G481" s="396"/>
      <c r="H481" s="396"/>
      <c r="I481" s="396"/>
      <c r="J481" s="396"/>
      <c r="K481" s="396"/>
      <c r="L481" s="396"/>
      <c r="M481" s="396"/>
      <c r="N481" s="396"/>
      <c r="O481" s="396"/>
      <c r="P481" s="396"/>
      <c r="Q481" s="396"/>
      <c r="R481" s="396"/>
      <c r="S481" s="396"/>
      <c r="T481" s="396"/>
      <c r="U481" s="396"/>
      <c r="V481" s="396"/>
      <c r="W481" s="396"/>
      <c r="X481" s="396"/>
      <c r="Y481" s="396"/>
      <c r="Z481" s="396"/>
      <c r="AA481" s="396"/>
      <c r="AB481" s="396"/>
    </row>
    <row r="482" ht="15.75" customHeight="1">
      <c r="A482" s="396"/>
      <c r="B482" s="396"/>
      <c r="C482" s="396"/>
      <c r="D482" s="396"/>
      <c r="E482" s="396"/>
      <c r="F482" s="396"/>
      <c r="G482" s="396"/>
      <c r="H482" s="396"/>
      <c r="I482" s="396"/>
      <c r="J482" s="396"/>
      <c r="K482" s="396"/>
      <c r="L482" s="396"/>
      <c r="M482" s="396"/>
      <c r="N482" s="396"/>
      <c r="O482" s="396"/>
      <c r="P482" s="396"/>
      <c r="Q482" s="396"/>
      <c r="R482" s="396"/>
      <c r="S482" s="396"/>
      <c r="T482" s="396"/>
      <c r="U482" s="396"/>
      <c r="V482" s="396"/>
      <c r="W482" s="396"/>
      <c r="X482" s="396"/>
      <c r="Y482" s="396"/>
      <c r="Z482" s="396"/>
      <c r="AA482" s="396"/>
      <c r="AB482" s="396"/>
    </row>
    <row r="483" ht="15.75" customHeight="1">
      <c r="A483" s="396"/>
      <c r="B483" s="396"/>
      <c r="C483" s="396"/>
      <c r="D483" s="396"/>
      <c r="E483" s="396"/>
      <c r="F483" s="396"/>
      <c r="G483" s="396"/>
      <c r="H483" s="396"/>
      <c r="I483" s="396"/>
      <c r="J483" s="396"/>
      <c r="K483" s="396"/>
      <c r="L483" s="396"/>
      <c r="M483" s="396"/>
      <c r="N483" s="396"/>
      <c r="O483" s="396"/>
      <c r="P483" s="396"/>
      <c r="Q483" s="396"/>
      <c r="R483" s="396"/>
      <c r="S483" s="396"/>
      <c r="T483" s="396"/>
      <c r="U483" s="396"/>
      <c r="V483" s="396"/>
      <c r="W483" s="396"/>
      <c r="X483" s="396"/>
      <c r="Y483" s="396"/>
      <c r="Z483" s="396"/>
      <c r="AA483" s="396"/>
      <c r="AB483" s="396"/>
    </row>
    <row r="484" ht="15.75" customHeight="1">
      <c r="A484" s="396"/>
      <c r="B484" s="396"/>
      <c r="C484" s="396"/>
      <c r="D484" s="396"/>
      <c r="E484" s="396"/>
      <c r="F484" s="396"/>
      <c r="G484" s="396"/>
      <c r="H484" s="396"/>
      <c r="I484" s="396"/>
      <c r="J484" s="396"/>
      <c r="K484" s="396"/>
      <c r="L484" s="396"/>
      <c r="M484" s="396"/>
      <c r="N484" s="396"/>
      <c r="O484" s="396"/>
      <c r="P484" s="396"/>
      <c r="Q484" s="396"/>
      <c r="R484" s="396"/>
      <c r="S484" s="396"/>
      <c r="T484" s="396"/>
      <c r="U484" s="396"/>
      <c r="V484" s="396"/>
      <c r="W484" s="396"/>
      <c r="X484" s="396"/>
      <c r="Y484" s="396"/>
      <c r="Z484" s="396"/>
      <c r="AA484" s="396"/>
      <c r="AB484" s="396"/>
    </row>
    <row r="485" ht="15.75" customHeight="1">
      <c r="A485" s="396"/>
      <c r="B485" s="396"/>
      <c r="C485" s="396"/>
      <c r="D485" s="396"/>
      <c r="E485" s="396"/>
      <c r="F485" s="396"/>
      <c r="G485" s="396"/>
      <c r="H485" s="396"/>
      <c r="I485" s="396"/>
      <c r="J485" s="396"/>
      <c r="K485" s="396"/>
      <c r="L485" s="396"/>
      <c r="M485" s="396"/>
      <c r="N485" s="396"/>
      <c r="O485" s="396"/>
      <c r="P485" s="396"/>
      <c r="Q485" s="396"/>
      <c r="R485" s="396"/>
      <c r="S485" s="396"/>
      <c r="T485" s="396"/>
      <c r="U485" s="396"/>
      <c r="V485" s="396"/>
      <c r="W485" s="396"/>
      <c r="X485" s="396"/>
      <c r="Y485" s="396"/>
      <c r="Z485" s="396"/>
      <c r="AA485" s="396"/>
      <c r="AB485" s="396"/>
    </row>
    <row r="486" ht="15.75" customHeight="1">
      <c r="A486" s="396"/>
      <c r="B486" s="396"/>
      <c r="C486" s="396"/>
      <c r="D486" s="396"/>
      <c r="E486" s="396"/>
      <c r="F486" s="396"/>
      <c r="G486" s="396"/>
      <c r="H486" s="396"/>
      <c r="I486" s="396"/>
      <c r="J486" s="396"/>
      <c r="K486" s="396"/>
      <c r="L486" s="396"/>
      <c r="M486" s="396"/>
      <c r="N486" s="396"/>
      <c r="O486" s="396"/>
      <c r="P486" s="396"/>
      <c r="Q486" s="396"/>
      <c r="R486" s="396"/>
      <c r="S486" s="396"/>
      <c r="T486" s="396"/>
      <c r="U486" s="396"/>
      <c r="V486" s="396"/>
      <c r="W486" s="396"/>
      <c r="X486" s="396"/>
      <c r="Y486" s="396"/>
      <c r="Z486" s="396"/>
      <c r="AA486" s="396"/>
      <c r="AB486" s="396"/>
    </row>
    <row r="487" ht="15.75" customHeight="1">
      <c r="A487" s="396"/>
      <c r="B487" s="396"/>
      <c r="C487" s="396"/>
      <c r="D487" s="396"/>
      <c r="E487" s="396"/>
      <c r="F487" s="396"/>
      <c r="G487" s="396"/>
      <c r="H487" s="396"/>
      <c r="I487" s="396"/>
      <c r="J487" s="396"/>
      <c r="K487" s="396"/>
      <c r="L487" s="396"/>
      <c r="M487" s="396"/>
      <c r="N487" s="396"/>
      <c r="O487" s="396"/>
      <c r="P487" s="396"/>
      <c r="Q487" s="396"/>
      <c r="R487" s="396"/>
      <c r="S487" s="396"/>
      <c r="T487" s="396"/>
      <c r="U487" s="396"/>
      <c r="V487" s="396"/>
      <c r="W487" s="396"/>
      <c r="X487" s="396"/>
      <c r="Y487" s="396"/>
      <c r="Z487" s="396"/>
      <c r="AA487" s="396"/>
      <c r="AB487" s="396"/>
    </row>
    <row r="488" ht="15.75" customHeight="1">
      <c r="A488" s="396"/>
      <c r="B488" s="396"/>
      <c r="C488" s="396"/>
      <c r="D488" s="396"/>
      <c r="E488" s="396"/>
      <c r="F488" s="396"/>
      <c r="G488" s="396"/>
      <c r="H488" s="396"/>
      <c r="I488" s="396"/>
      <c r="J488" s="396"/>
      <c r="K488" s="396"/>
      <c r="L488" s="396"/>
      <c r="M488" s="396"/>
      <c r="N488" s="396"/>
      <c r="O488" s="396"/>
      <c r="P488" s="396"/>
      <c r="Q488" s="396"/>
      <c r="R488" s="396"/>
      <c r="S488" s="396"/>
      <c r="T488" s="396"/>
      <c r="U488" s="396"/>
      <c r="V488" s="396"/>
      <c r="W488" s="396"/>
      <c r="X488" s="396"/>
      <c r="Y488" s="396"/>
      <c r="Z488" s="396"/>
      <c r="AA488" s="396"/>
      <c r="AB488" s="396"/>
    </row>
    <row r="489" ht="15.75" customHeight="1">
      <c r="A489" s="396"/>
      <c r="B489" s="396"/>
      <c r="C489" s="396"/>
      <c r="D489" s="396"/>
      <c r="E489" s="396"/>
      <c r="F489" s="396"/>
      <c r="G489" s="396"/>
      <c r="H489" s="396"/>
      <c r="I489" s="396"/>
      <c r="J489" s="396"/>
      <c r="K489" s="396"/>
      <c r="L489" s="396"/>
      <c r="M489" s="396"/>
      <c r="N489" s="396"/>
      <c r="O489" s="396"/>
      <c r="P489" s="396"/>
      <c r="Q489" s="396"/>
      <c r="R489" s="396"/>
      <c r="S489" s="396"/>
      <c r="T489" s="396"/>
      <c r="U489" s="396"/>
      <c r="V489" s="396"/>
      <c r="W489" s="396"/>
      <c r="X489" s="396"/>
      <c r="Y489" s="396"/>
      <c r="Z489" s="396"/>
      <c r="AA489" s="396"/>
      <c r="AB489" s="396"/>
    </row>
    <row r="490" ht="15.75" customHeight="1">
      <c r="A490" s="396"/>
      <c r="B490" s="396"/>
      <c r="C490" s="396"/>
      <c r="D490" s="396"/>
      <c r="E490" s="396"/>
      <c r="F490" s="396"/>
      <c r="G490" s="396"/>
      <c r="H490" s="396"/>
      <c r="I490" s="396"/>
      <c r="J490" s="396"/>
      <c r="K490" s="396"/>
      <c r="L490" s="396"/>
      <c r="M490" s="396"/>
      <c r="N490" s="396"/>
      <c r="O490" s="396"/>
      <c r="P490" s="396"/>
      <c r="Q490" s="396"/>
      <c r="R490" s="396"/>
      <c r="S490" s="396"/>
      <c r="T490" s="396"/>
      <c r="U490" s="396"/>
      <c r="V490" s="396"/>
      <c r="W490" s="396"/>
      <c r="X490" s="396"/>
      <c r="Y490" s="396"/>
      <c r="Z490" s="396"/>
      <c r="AA490" s="396"/>
      <c r="AB490" s="396"/>
    </row>
    <row r="491" ht="15.75" customHeight="1">
      <c r="A491" s="396"/>
      <c r="B491" s="396"/>
      <c r="C491" s="396"/>
      <c r="D491" s="396"/>
      <c r="E491" s="396"/>
      <c r="F491" s="396"/>
      <c r="G491" s="396"/>
      <c r="H491" s="396"/>
      <c r="I491" s="396"/>
      <c r="J491" s="396"/>
      <c r="K491" s="396"/>
      <c r="L491" s="396"/>
      <c r="M491" s="396"/>
      <c r="N491" s="396"/>
      <c r="O491" s="396"/>
      <c r="P491" s="396"/>
      <c r="Q491" s="396"/>
      <c r="R491" s="396"/>
      <c r="S491" s="396"/>
      <c r="T491" s="396"/>
      <c r="U491" s="396"/>
      <c r="V491" s="396"/>
      <c r="W491" s="396"/>
      <c r="X491" s="396"/>
      <c r="Y491" s="396"/>
      <c r="Z491" s="396"/>
      <c r="AA491" s="396"/>
      <c r="AB491" s="396"/>
    </row>
    <row r="492" ht="15.75" customHeight="1">
      <c r="A492" s="396"/>
      <c r="B492" s="396"/>
      <c r="C492" s="396"/>
      <c r="D492" s="396"/>
      <c r="E492" s="396"/>
      <c r="F492" s="396"/>
      <c r="G492" s="396"/>
      <c r="H492" s="396"/>
      <c r="I492" s="396"/>
      <c r="J492" s="396"/>
      <c r="K492" s="396"/>
      <c r="L492" s="396"/>
      <c r="M492" s="396"/>
      <c r="N492" s="396"/>
      <c r="O492" s="396"/>
      <c r="P492" s="396"/>
      <c r="Q492" s="396"/>
      <c r="R492" s="396"/>
      <c r="S492" s="396"/>
      <c r="T492" s="396"/>
      <c r="U492" s="396"/>
      <c r="V492" s="396"/>
      <c r="W492" s="396"/>
      <c r="X492" s="396"/>
      <c r="Y492" s="396"/>
      <c r="Z492" s="396"/>
      <c r="AA492" s="396"/>
      <c r="AB492" s="396"/>
    </row>
    <row r="493" ht="15.75" customHeight="1">
      <c r="A493" s="396"/>
      <c r="B493" s="396"/>
      <c r="C493" s="396"/>
      <c r="D493" s="396"/>
      <c r="E493" s="396"/>
      <c r="F493" s="396"/>
      <c r="G493" s="396"/>
      <c r="H493" s="396"/>
      <c r="I493" s="396"/>
      <c r="J493" s="396"/>
      <c r="K493" s="396"/>
      <c r="L493" s="396"/>
      <c r="M493" s="396"/>
      <c r="N493" s="396"/>
      <c r="O493" s="396"/>
      <c r="P493" s="396"/>
      <c r="Q493" s="396"/>
      <c r="R493" s="396"/>
      <c r="S493" s="396"/>
      <c r="T493" s="396"/>
      <c r="U493" s="396"/>
      <c r="V493" s="396"/>
      <c r="W493" s="396"/>
      <c r="X493" s="396"/>
      <c r="Y493" s="396"/>
      <c r="Z493" s="396"/>
      <c r="AA493" s="396"/>
      <c r="AB493" s="396"/>
    </row>
    <row r="494" ht="15.75" customHeight="1">
      <c r="A494" s="396"/>
      <c r="B494" s="396"/>
      <c r="C494" s="396"/>
      <c r="D494" s="396"/>
      <c r="E494" s="396"/>
      <c r="F494" s="396"/>
      <c r="G494" s="396"/>
      <c r="H494" s="396"/>
      <c r="I494" s="396"/>
      <c r="J494" s="396"/>
      <c r="K494" s="396"/>
      <c r="L494" s="396"/>
      <c r="M494" s="396"/>
      <c r="N494" s="396"/>
      <c r="O494" s="396"/>
      <c r="P494" s="396"/>
      <c r="Q494" s="396"/>
      <c r="R494" s="396"/>
      <c r="S494" s="396"/>
      <c r="T494" s="396"/>
      <c r="U494" s="396"/>
      <c r="V494" s="396"/>
      <c r="W494" s="396"/>
      <c r="X494" s="396"/>
      <c r="Y494" s="396"/>
      <c r="Z494" s="396"/>
      <c r="AA494" s="396"/>
      <c r="AB494" s="396"/>
    </row>
    <row r="495" ht="15.75" customHeight="1">
      <c r="A495" s="396"/>
      <c r="B495" s="396"/>
      <c r="C495" s="396"/>
      <c r="D495" s="396"/>
      <c r="E495" s="396"/>
      <c r="F495" s="396"/>
      <c r="G495" s="396"/>
      <c r="H495" s="396"/>
      <c r="I495" s="396"/>
      <c r="J495" s="396"/>
      <c r="K495" s="396"/>
      <c r="L495" s="396"/>
      <c r="M495" s="396"/>
      <c r="N495" s="396"/>
      <c r="O495" s="396"/>
      <c r="P495" s="396"/>
      <c r="Q495" s="396"/>
      <c r="R495" s="396"/>
      <c r="S495" s="396"/>
      <c r="T495" s="396"/>
      <c r="U495" s="396"/>
      <c r="V495" s="396"/>
      <c r="W495" s="396"/>
      <c r="X495" s="396"/>
      <c r="Y495" s="396"/>
      <c r="Z495" s="396"/>
      <c r="AA495" s="396"/>
      <c r="AB495" s="396"/>
    </row>
    <row r="496" ht="15.75" customHeight="1">
      <c r="A496" s="396"/>
      <c r="B496" s="396"/>
      <c r="C496" s="396"/>
      <c r="D496" s="396"/>
      <c r="E496" s="396"/>
      <c r="F496" s="396"/>
      <c r="G496" s="396"/>
      <c r="H496" s="396"/>
      <c r="I496" s="396"/>
      <c r="J496" s="396"/>
      <c r="K496" s="396"/>
      <c r="L496" s="396"/>
      <c r="M496" s="396"/>
      <c r="N496" s="396"/>
      <c r="O496" s="396"/>
      <c r="P496" s="396"/>
      <c r="Q496" s="396"/>
      <c r="R496" s="396"/>
      <c r="S496" s="396"/>
      <c r="T496" s="396"/>
      <c r="U496" s="396"/>
      <c r="V496" s="396"/>
      <c r="W496" s="396"/>
      <c r="X496" s="396"/>
      <c r="Y496" s="396"/>
      <c r="Z496" s="396"/>
      <c r="AA496" s="396"/>
      <c r="AB496" s="396"/>
    </row>
    <row r="497" ht="15.75" customHeight="1">
      <c r="A497" s="396"/>
      <c r="B497" s="396"/>
      <c r="C497" s="396"/>
      <c r="D497" s="396"/>
      <c r="E497" s="396"/>
      <c r="F497" s="396"/>
      <c r="G497" s="396"/>
      <c r="H497" s="396"/>
      <c r="I497" s="396"/>
      <c r="J497" s="396"/>
      <c r="K497" s="396"/>
      <c r="L497" s="396"/>
      <c r="M497" s="396"/>
      <c r="N497" s="396"/>
      <c r="O497" s="396"/>
      <c r="P497" s="396"/>
      <c r="Q497" s="396"/>
      <c r="R497" s="396"/>
      <c r="S497" s="396"/>
      <c r="T497" s="396"/>
      <c r="U497" s="396"/>
      <c r="V497" s="396"/>
      <c r="W497" s="396"/>
      <c r="X497" s="396"/>
      <c r="Y497" s="396"/>
      <c r="Z497" s="396"/>
      <c r="AA497" s="396"/>
      <c r="AB497" s="396"/>
    </row>
    <row r="498" ht="15.75" customHeight="1">
      <c r="A498" s="396"/>
      <c r="B498" s="396"/>
      <c r="C498" s="396"/>
      <c r="D498" s="396"/>
      <c r="E498" s="396"/>
      <c r="F498" s="396"/>
      <c r="G498" s="396"/>
      <c r="H498" s="396"/>
      <c r="I498" s="396"/>
      <c r="J498" s="396"/>
      <c r="K498" s="396"/>
      <c r="L498" s="396"/>
      <c r="M498" s="396"/>
      <c r="N498" s="396"/>
      <c r="O498" s="396"/>
      <c r="P498" s="396"/>
      <c r="Q498" s="396"/>
      <c r="R498" s="396"/>
      <c r="S498" s="396"/>
      <c r="T498" s="396"/>
      <c r="U498" s="396"/>
      <c r="V498" s="396"/>
      <c r="W498" s="396"/>
      <c r="X498" s="396"/>
      <c r="Y498" s="396"/>
      <c r="Z498" s="396"/>
      <c r="AA498" s="396"/>
      <c r="AB498" s="396"/>
    </row>
    <row r="499" ht="15.75" customHeight="1">
      <c r="A499" s="396"/>
      <c r="B499" s="396"/>
      <c r="C499" s="396"/>
      <c r="D499" s="396"/>
      <c r="E499" s="396"/>
      <c r="F499" s="396"/>
      <c r="G499" s="396"/>
      <c r="H499" s="396"/>
      <c r="I499" s="396"/>
      <c r="J499" s="396"/>
      <c r="K499" s="396"/>
      <c r="L499" s="396"/>
      <c r="M499" s="396"/>
      <c r="N499" s="396"/>
      <c r="O499" s="396"/>
      <c r="P499" s="396"/>
      <c r="Q499" s="396"/>
      <c r="R499" s="396"/>
      <c r="S499" s="396"/>
      <c r="T499" s="396"/>
      <c r="U499" s="396"/>
      <c r="V499" s="396"/>
      <c r="W499" s="396"/>
      <c r="X499" s="396"/>
      <c r="Y499" s="396"/>
      <c r="Z499" s="396"/>
      <c r="AA499" s="396"/>
      <c r="AB499" s="396"/>
    </row>
    <row r="500" ht="15.75" customHeight="1">
      <c r="A500" s="396"/>
      <c r="B500" s="396"/>
      <c r="C500" s="396"/>
      <c r="D500" s="396"/>
      <c r="E500" s="396"/>
      <c r="F500" s="396"/>
      <c r="G500" s="396"/>
      <c r="H500" s="396"/>
      <c r="I500" s="396"/>
      <c r="J500" s="396"/>
      <c r="K500" s="396"/>
      <c r="L500" s="396"/>
      <c r="M500" s="396"/>
      <c r="N500" s="396"/>
      <c r="O500" s="396"/>
      <c r="P500" s="396"/>
      <c r="Q500" s="396"/>
      <c r="R500" s="396"/>
      <c r="S500" s="396"/>
      <c r="T500" s="396"/>
      <c r="U500" s="396"/>
      <c r="V500" s="396"/>
      <c r="W500" s="396"/>
      <c r="X500" s="396"/>
      <c r="Y500" s="396"/>
      <c r="Z500" s="396"/>
      <c r="AA500" s="396"/>
      <c r="AB500" s="396"/>
    </row>
    <row r="501" ht="15.75" customHeight="1">
      <c r="A501" s="396"/>
      <c r="B501" s="396"/>
      <c r="C501" s="396"/>
      <c r="D501" s="396"/>
      <c r="E501" s="396"/>
      <c r="F501" s="396"/>
      <c r="G501" s="396"/>
      <c r="H501" s="396"/>
      <c r="I501" s="396"/>
      <c r="J501" s="396"/>
      <c r="K501" s="396"/>
      <c r="L501" s="396"/>
      <c r="M501" s="396"/>
      <c r="N501" s="396"/>
      <c r="O501" s="396"/>
      <c r="P501" s="396"/>
      <c r="Q501" s="396"/>
      <c r="R501" s="396"/>
      <c r="S501" s="396"/>
      <c r="T501" s="396"/>
      <c r="U501" s="396"/>
      <c r="V501" s="396"/>
      <c r="W501" s="396"/>
      <c r="X501" s="396"/>
      <c r="Y501" s="396"/>
      <c r="Z501" s="396"/>
      <c r="AA501" s="396"/>
      <c r="AB501" s="396"/>
    </row>
    <row r="502" ht="15.75" customHeight="1">
      <c r="A502" s="396"/>
      <c r="B502" s="396"/>
      <c r="C502" s="396"/>
      <c r="D502" s="396"/>
      <c r="E502" s="396"/>
      <c r="F502" s="396"/>
      <c r="G502" s="396"/>
      <c r="H502" s="396"/>
      <c r="I502" s="396"/>
      <c r="J502" s="396"/>
      <c r="K502" s="396"/>
      <c r="L502" s="396"/>
      <c r="M502" s="396"/>
      <c r="N502" s="396"/>
      <c r="O502" s="396"/>
      <c r="P502" s="396"/>
      <c r="Q502" s="396"/>
      <c r="R502" s="396"/>
      <c r="S502" s="396"/>
      <c r="T502" s="396"/>
      <c r="U502" s="396"/>
      <c r="V502" s="396"/>
      <c r="W502" s="396"/>
      <c r="X502" s="396"/>
      <c r="Y502" s="396"/>
      <c r="Z502" s="396"/>
      <c r="AA502" s="396"/>
      <c r="AB502" s="396"/>
    </row>
    <row r="503" ht="15.75" customHeight="1">
      <c r="A503" s="396"/>
      <c r="B503" s="396"/>
      <c r="C503" s="396"/>
      <c r="D503" s="396"/>
      <c r="E503" s="396"/>
      <c r="F503" s="396"/>
      <c r="G503" s="396"/>
      <c r="H503" s="396"/>
      <c r="I503" s="396"/>
      <c r="J503" s="396"/>
      <c r="K503" s="396"/>
      <c r="L503" s="396"/>
      <c r="M503" s="396"/>
      <c r="N503" s="396"/>
      <c r="O503" s="396"/>
      <c r="P503" s="396"/>
      <c r="Q503" s="396"/>
      <c r="R503" s="396"/>
      <c r="S503" s="396"/>
      <c r="T503" s="396"/>
      <c r="U503" s="396"/>
      <c r="V503" s="396"/>
      <c r="W503" s="396"/>
      <c r="X503" s="396"/>
      <c r="Y503" s="396"/>
      <c r="Z503" s="396"/>
      <c r="AA503" s="396"/>
      <c r="AB503" s="396"/>
    </row>
    <row r="504" ht="15.75" customHeight="1">
      <c r="A504" s="396"/>
      <c r="B504" s="396"/>
      <c r="C504" s="396"/>
      <c r="D504" s="396"/>
      <c r="E504" s="396"/>
      <c r="F504" s="396"/>
      <c r="G504" s="396"/>
      <c r="H504" s="396"/>
      <c r="I504" s="396"/>
      <c r="J504" s="396"/>
      <c r="K504" s="396"/>
      <c r="L504" s="396"/>
      <c r="M504" s="396"/>
      <c r="N504" s="396"/>
      <c r="O504" s="396"/>
      <c r="P504" s="396"/>
      <c r="Q504" s="396"/>
      <c r="R504" s="396"/>
      <c r="S504" s="396"/>
      <c r="T504" s="396"/>
      <c r="U504" s="396"/>
      <c r="V504" s="396"/>
      <c r="W504" s="396"/>
      <c r="X504" s="396"/>
      <c r="Y504" s="396"/>
      <c r="Z504" s="396"/>
      <c r="AA504" s="396"/>
      <c r="AB504" s="396"/>
    </row>
    <row r="505" ht="15.75" customHeight="1">
      <c r="A505" s="396"/>
      <c r="B505" s="396"/>
      <c r="C505" s="396"/>
      <c r="D505" s="396"/>
      <c r="E505" s="396"/>
      <c r="F505" s="396"/>
      <c r="G505" s="396"/>
      <c r="H505" s="396"/>
      <c r="I505" s="396"/>
      <c r="J505" s="396"/>
      <c r="K505" s="396"/>
      <c r="L505" s="396"/>
      <c r="M505" s="396"/>
      <c r="N505" s="396"/>
      <c r="O505" s="396"/>
      <c r="P505" s="396"/>
      <c r="Q505" s="396"/>
      <c r="R505" s="396"/>
      <c r="S505" s="396"/>
      <c r="T505" s="396"/>
      <c r="U505" s="396"/>
      <c r="V505" s="396"/>
      <c r="W505" s="396"/>
      <c r="X505" s="396"/>
      <c r="Y505" s="396"/>
      <c r="Z505" s="396"/>
      <c r="AA505" s="396"/>
      <c r="AB505" s="396"/>
    </row>
    <row r="506" ht="15.75" customHeight="1">
      <c r="A506" s="396"/>
      <c r="B506" s="396"/>
      <c r="C506" s="396"/>
      <c r="D506" s="396"/>
      <c r="E506" s="396"/>
      <c r="F506" s="396"/>
      <c r="G506" s="396"/>
      <c r="H506" s="396"/>
      <c r="I506" s="396"/>
      <c r="J506" s="396"/>
      <c r="K506" s="396"/>
      <c r="L506" s="396"/>
      <c r="M506" s="396"/>
      <c r="N506" s="396"/>
      <c r="O506" s="396"/>
      <c r="P506" s="396"/>
      <c r="Q506" s="396"/>
      <c r="R506" s="396"/>
      <c r="S506" s="396"/>
      <c r="T506" s="396"/>
      <c r="U506" s="396"/>
      <c r="V506" s="396"/>
      <c r="W506" s="396"/>
      <c r="X506" s="396"/>
      <c r="Y506" s="396"/>
      <c r="Z506" s="396"/>
      <c r="AA506" s="396"/>
      <c r="AB506" s="396"/>
    </row>
    <row r="507" ht="15.75" customHeight="1">
      <c r="A507" s="396"/>
      <c r="B507" s="396"/>
      <c r="C507" s="396"/>
      <c r="D507" s="396"/>
      <c r="E507" s="396"/>
      <c r="F507" s="396"/>
      <c r="G507" s="396"/>
      <c r="H507" s="396"/>
      <c r="I507" s="396"/>
      <c r="J507" s="396"/>
      <c r="K507" s="396"/>
      <c r="L507" s="396"/>
      <c r="M507" s="396"/>
      <c r="N507" s="396"/>
      <c r="O507" s="396"/>
      <c r="P507" s="396"/>
      <c r="Q507" s="396"/>
      <c r="R507" s="396"/>
      <c r="S507" s="396"/>
      <c r="T507" s="396"/>
      <c r="U507" s="396"/>
      <c r="V507" s="396"/>
      <c r="W507" s="396"/>
      <c r="X507" s="396"/>
      <c r="Y507" s="396"/>
      <c r="Z507" s="396"/>
      <c r="AA507" s="396"/>
      <c r="AB507" s="396"/>
    </row>
    <row r="508" ht="15.75" customHeight="1">
      <c r="A508" s="396"/>
      <c r="B508" s="396"/>
      <c r="C508" s="396"/>
      <c r="D508" s="396"/>
      <c r="E508" s="396"/>
      <c r="F508" s="396"/>
      <c r="G508" s="396"/>
      <c r="H508" s="396"/>
      <c r="I508" s="396"/>
      <c r="J508" s="396"/>
      <c r="K508" s="396"/>
      <c r="L508" s="396"/>
      <c r="M508" s="396"/>
      <c r="N508" s="396"/>
      <c r="O508" s="396"/>
      <c r="P508" s="396"/>
      <c r="Q508" s="396"/>
      <c r="R508" s="396"/>
      <c r="S508" s="396"/>
      <c r="T508" s="396"/>
      <c r="U508" s="396"/>
      <c r="V508" s="396"/>
      <c r="W508" s="396"/>
      <c r="X508" s="396"/>
      <c r="Y508" s="396"/>
      <c r="Z508" s="396"/>
      <c r="AA508" s="396"/>
      <c r="AB508" s="396"/>
    </row>
    <row r="509" ht="15.75" customHeight="1">
      <c r="A509" s="396"/>
      <c r="B509" s="396"/>
      <c r="C509" s="396"/>
      <c r="D509" s="396"/>
      <c r="E509" s="396"/>
      <c r="F509" s="396"/>
      <c r="G509" s="396"/>
      <c r="H509" s="396"/>
      <c r="I509" s="396"/>
      <c r="J509" s="396"/>
      <c r="K509" s="396"/>
      <c r="L509" s="396"/>
      <c r="M509" s="396"/>
      <c r="N509" s="396"/>
      <c r="O509" s="396"/>
      <c r="P509" s="396"/>
      <c r="Q509" s="396"/>
      <c r="R509" s="396"/>
      <c r="S509" s="396"/>
      <c r="T509" s="396"/>
      <c r="U509" s="396"/>
      <c r="V509" s="396"/>
      <c r="W509" s="396"/>
      <c r="X509" s="396"/>
      <c r="Y509" s="396"/>
      <c r="Z509" s="396"/>
      <c r="AA509" s="396"/>
      <c r="AB509" s="396"/>
    </row>
    <row r="510" ht="15.75" customHeight="1">
      <c r="A510" s="396"/>
      <c r="B510" s="396"/>
      <c r="C510" s="396"/>
      <c r="D510" s="396"/>
      <c r="E510" s="396"/>
      <c r="F510" s="396"/>
      <c r="G510" s="396"/>
      <c r="H510" s="396"/>
      <c r="I510" s="396"/>
      <c r="J510" s="396"/>
      <c r="K510" s="396"/>
      <c r="L510" s="396"/>
      <c r="M510" s="396"/>
      <c r="N510" s="396"/>
      <c r="O510" s="396"/>
      <c r="P510" s="396"/>
      <c r="Q510" s="396"/>
      <c r="R510" s="396"/>
      <c r="S510" s="396"/>
      <c r="T510" s="396"/>
      <c r="U510" s="396"/>
      <c r="V510" s="396"/>
      <c r="W510" s="396"/>
      <c r="X510" s="396"/>
      <c r="Y510" s="396"/>
      <c r="Z510" s="396"/>
      <c r="AA510" s="396"/>
      <c r="AB510" s="396"/>
    </row>
    <row r="511" ht="15.75" customHeight="1">
      <c r="A511" s="396"/>
      <c r="B511" s="396"/>
      <c r="C511" s="396"/>
      <c r="D511" s="396"/>
      <c r="E511" s="396"/>
      <c r="F511" s="396"/>
      <c r="G511" s="396"/>
      <c r="H511" s="396"/>
      <c r="I511" s="396"/>
      <c r="J511" s="396"/>
      <c r="K511" s="396"/>
      <c r="L511" s="396"/>
      <c r="M511" s="396"/>
      <c r="N511" s="396"/>
      <c r="O511" s="396"/>
      <c r="P511" s="396"/>
      <c r="Q511" s="396"/>
      <c r="R511" s="396"/>
      <c r="S511" s="396"/>
      <c r="T511" s="396"/>
      <c r="U511" s="396"/>
      <c r="V511" s="396"/>
      <c r="W511" s="396"/>
      <c r="X511" s="396"/>
      <c r="Y511" s="396"/>
      <c r="Z511" s="396"/>
      <c r="AA511" s="396"/>
      <c r="AB511" s="396"/>
    </row>
    <row r="512" ht="15.75" customHeight="1">
      <c r="A512" s="396"/>
      <c r="B512" s="396"/>
      <c r="C512" s="396"/>
      <c r="D512" s="396"/>
      <c r="E512" s="396"/>
      <c r="F512" s="396"/>
      <c r="G512" s="396"/>
      <c r="H512" s="396"/>
      <c r="I512" s="396"/>
      <c r="J512" s="396"/>
      <c r="K512" s="396"/>
      <c r="L512" s="396"/>
      <c r="M512" s="396"/>
      <c r="N512" s="396"/>
      <c r="O512" s="396"/>
      <c r="P512" s="396"/>
      <c r="Q512" s="396"/>
      <c r="R512" s="396"/>
      <c r="S512" s="396"/>
      <c r="T512" s="396"/>
      <c r="U512" s="396"/>
      <c r="V512" s="396"/>
      <c r="W512" s="396"/>
      <c r="X512" s="396"/>
      <c r="Y512" s="396"/>
      <c r="Z512" s="396"/>
      <c r="AA512" s="396"/>
      <c r="AB512" s="396"/>
    </row>
    <row r="513" ht="15.75" customHeight="1">
      <c r="A513" s="396"/>
      <c r="B513" s="396"/>
      <c r="C513" s="396"/>
      <c r="D513" s="396"/>
      <c r="E513" s="396"/>
      <c r="F513" s="396"/>
      <c r="G513" s="396"/>
      <c r="H513" s="396"/>
      <c r="I513" s="396"/>
      <c r="J513" s="396"/>
      <c r="K513" s="396"/>
      <c r="L513" s="396"/>
      <c r="M513" s="396"/>
      <c r="N513" s="396"/>
      <c r="O513" s="396"/>
      <c r="P513" s="396"/>
      <c r="Q513" s="396"/>
      <c r="R513" s="396"/>
      <c r="S513" s="396"/>
      <c r="T513" s="396"/>
      <c r="U513" s="396"/>
      <c r="V513" s="396"/>
      <c r="W513" s="396"/>
      <c r="X513" s="396"/>
      <c r="Y513" s="396"/>
      <c r="Z513" s="396"/>
      <c r="AA513" s="396"/>
      <c r="AB513" s="396"/>
    </row>
    <row r="514" ht="15.75" customHeight="1">
      <c r="A514" s="396"/>
      <c r="B514" s="396"/>
      <c r="C514" s="396"/>
      <c r="D514" s="396"/>
      <c r="E514" s="396"/>
      <c r="F514" s="396"/>
      <c r="G514" s="396"/>
      <c r="H514" s="396"/>
      <c r="I514" s="396"/>
      <c r="J514" s="396"/>
      <c r="K514" s="396"/>
      <c r="L514" s="396"/>
      <c r="M514" s="396"/>
      <c r="N514" s="396"/>
      <c r="O514" s="396"/>
      <c r="P514" s="396"/>
      <c r="Q514" s="396"/>
      <c r="R514" s="396"/>
      <c r="S514" s="396"/>
      <c r="T514" s="396"/>
      <c r="U514" s="396"/>
      <c r="V514" s="396"/>
      <c r="W514" s="396"/>
      <c r="X514" s="396"/>
      <c r="Y514" s="396"/>
      <c r="Z514" s="396"/>
      <c r="AA514" s="396"/>
      <c r="AB514" s="396"/>
    </row>
    <row r="515" ht="15.75" customHeight="1">
      <c r="A515" s="396"/>
      <c r="B515" s="396"/>
      <c r="C515" s="396"/>
      <c r="D515" s="396"/>
      <c r="E515" s="396"/>
      <c r="F515" s="396"/>
      <c r="G515" s="396"/>
      <c r="H515" s="396"/>
      <c r="I515" s="396"/>
      <c r="J515" s="396"/>
      <c r="K515" s="396"/>
      <c r="L515" s="396"/>
      <c r="M515" s="396"/>
      <c r="N515" s="396"/>
      <c r="O515" s="396"/>
      <c r="P515" s="396"/>
      <c r="Q515" s="396"/>
      <c r="R515" s="396"/>
      <c r="S515" s="396"/>
      <c r="T515" s="396"/>
      <c r="U515" s="396"/>
      <c r="V515" s="396"/>
      <c r="W515" s="396"/>
      <c r="X515" s="396"/>
      <c r="Y515" s="396"/>
      <c r="Z515" s="396"/>
      <c r="AA515" s="396"/>
      <c r="AB515" s="396"/>
    </row>
    <row r="516" ht="15.75" customHeight="1">
      <c r="A516" s="396"/>
      <c r="B516" s="396"/>
      <c r="C516" s="396"/>
      <c r="D516" s="396"/>
      <c r="E516" s="396"/>
      <c r="F516" s="396"/>
      <c r="G516" s="396"/>
      <c r="H516" s="396"/>
      <c r="I516" s="396"/>
      <c r="J516" s="396"/>
      <c r="K516" s="396"/>
      <c r="L516" s="396"/>
      <c r="M516" s="396"/>
      <c r="N516" s="396"/>
      <c r="O516" s="396"/>
      <c r="P516" s="396"/>
      <c r="Q516" s="396"/>
      <c r="R516" s="396"/>
      <c r="S516" s="396"/>
      <c r="T516" s="396"/>
      <c r="U516" s="396"/>
      <c r="V516" s="396"/>
      <c r="W516" s="396"/>
      <c r="X516" s="396"/>
      <c r="Y516" s="396"/>
      <c r="Z516" s="396"/>
      <c r="AA516" s="396"/>
      <c r="AB516" s="396"/>
    </row>
    <row r="517" ht="15.75" customHeight="1">
      <c r="A517" s="396"/>
      <c r="B517" s="396"/>
      <c r="C517" s="396"/>
      <c r="D517" s="396"/>
      <c r="E517" s="396"/>
      <c r="F517" s="396"/>
      <c r="G517" s="396"/>
      <c r="H517" s="396"/>
      <c r="I517" s="396"/>
      <c r="J517" s="396"/>
      <c r="K517" s="396"/>
      <c r="L517" s="396"/>
      <c r="M517" s="396"/>
      <c r="N517" s="396"/>
      <c r="O517" s="396"/>
      <c r="P517" s="396"/>
      <c r="Q517" s="396"/>
      <c r="R517" s="396"/>
      <c r="S517" s="396"/>
      <c r="T517" s="396"/>
      <c r="U517" s="396"/>
      <c r="V517" s="396"/>
      <c r="W517" s="396"/>
      <c r="X517" s="396"/>
      <c r="Y517" s="396"/>
      <c r="Z517" s="396"/>
      <c r="AA517" s="396"/>
      <c r="AB517" s="396"/>
    </row>
    <row r="518" ht="15.75" customHeight="1">
      <c r="A518" s="396"/>
      <c r="B518" s="396"/>
      <c r="C518" s="396"/>
      <c r="D518" s="396"/>
      <c r="E518" s="396"/>
      <c r="F518" s="396"/>
      <c r="G518" s="396"/>
      <c r="H518" s="396"/>
      <c r="I518" s="396"/>
      <c r="J518" s="396"/>
      <c r="K518" s="396"/>
      <c r="L518" s="396"/>
      <c r="M518" s="396"/>
      <c r="N518" s="396"/>
      <c r="O518" s="396"/>
      <c r="P518" s="396"/>
      <c r="Q518" s="396"/>
      <c r="R518" s="396"/>
      <c r="S518" s="396"/>
      <c r="T518" s="396"/>
      <c r="U518" s="396"/>
      <c r="V518" s="396"/>
      <c r="W518" s="396"/>
      <c r="X518" s="396"/>
      <c r="Y518" s="396"/>
      <c r="Z518" s="396"/>
      <c r="AA518" s="396"/>
      <c r="AB518" s="396"/>
    </row>
    <row r="519" ht="15.75" customHeight="1">
      <c r="A519" s="396"/>
      <c r="B519" s="396"/>
      <c r="C519" s="396"/>
      <c r="D519" s="396"/>
      <c r="E519" s="396"/>
      <c r="F519" s="396"/>
      <c r="G519" s="396"/>
      <c r="H519" s="396"/>
      <c r="I519" s="396"/>
      <c r="J519" s="396"/>
      <c r="K519" s="396"/>
      <c r="L519" s="396"/>
      <c r="M519" s="396"/>
      <c r="N519" s="396"/>
      <c r="O519" s="396"/>
      <c r="P519" s="396"/>
      <c r="Q519" s="396"/>
      <c r="R519" s="396"/>
      <c r="S519" s="396"/>
      <c r="T519" s="396"/>
      <c r="U519" s="396"/>
      <c r="V519" s="396"/>
      <c r="W519" s="396"/>
      <c r="X519" s="396"/>
      <c r="Y519" s="396"/>
      <c r="Z519" s="396"/>
      <c r="AA519" s="396"/>
      <c r="AB519" s="396"/>
    </row>
    <row r="520" ht="15.75" customHeight="1">
      <c r="A520" s="396"/>
      <c r="B520" s="396"/>
      <c r="C520" s="396"/>
      <c r="D520" s="396"/>
      <c r="E520" s="396"/>
      <c r="F520" s="396"/>
      <c r="G520" s="396"/>
      <c r="H520" s="396"/>
      <c r="I520" s="396"/>
      <c r="J520" s="396"/>
      <c r="K520" s="396"/>
      <c r="L520" s="396"/>
      <c r="M520" s="396"/>
      <c r="N520" s="396"/>
      <c r="O520" s="396"/>
      <c r="P520" s="396"/>
      <c r="Q520" s="396"/>
      <c r="R520" s="396"/>
      <c r="S520" s="396"/>
      <c r="T520" s="396"/>
      <c r="U520" s="396"/>
      <c r="V520" s="396"/>
      <c r="W520" s="396"/>
      <c r="X520" s="396"/>
      <c r="Y520" s="396"/>
      <c r="Z520" s="396"/>
      <c r="AA520" s="396"/>
      <c r="AB520" s="396"/>
    </row>
    <row r="521" ht="15.75" customHeight="1">
      <c r="A521" s="396"/>
      <c r="B521" s="396"/>
      <c r="C521" s="396"/>
      <c r="D521" s="396"/>
      <c r="E521" s="396"/>
      <c r="F521" s="396"/>
      <c r="G521" s="396"/>
      <c r="H521" s="396"/>
      <c r="I521" s="396"/>
      <c r="J521" s="396"/>
      <c r="K521" s="396"/>
      <c r="L521" s="396"/>
      <c r="M521" s="396"/>
      <c r="N521" s="396"/>
      <c r="O521" s="396"/>
      <c r="P521" s="396"/>
      <c r="Q521" s="396"/>
      <c r="R521" s="396"/>
      <c r="S521" s="396"/>
      <c r="T521" s="396"/>
      <c r="U521" s="396"/>
      <c r="V521" s="396"/>
      <c r="W521" s="396"/>
      <c r="X521" s="396"/>
      <c r="Y521" s="396"/>
      <c r="Z521" s="396"/>
      <c r="AA521" s="396"/>
      <c r="AB521" s="396"/>
    </row>
    <row r="522" ht="15.75" customHeight="1">
      <c r="A522" s="396"/>
      <c r="B522" s="396"/>
      <c r="C522" s="396"/>
      <c r="D522" s="396"/>
      <c r="E522" s="396"/>
      <c r="F522" s="396"/>
      <c r="G522" s="396"/>
      <c r="H522" s="396"/>
      <c r="I522" s="396"/>
      <c r="J522" s="396"/>
      <c r="K522" s="396"/>
      <c r="L522" s="396"/>
      <c r="M522" s="396"/>
      <c r="N522" s="396"/>
      <c r="O522" s="396"/>
      <c r="P522" s="396"/>
      <c r="Q522" s="396"/>
      <c r="R522" s="396"/>
      <c r="S522" s="396"/>
      <c r="T522" s="396"/>
      <c r="U522" s="396"/>
      <c r="V522" s="396"/>
      <c r="W522" s="396"/>
      <c r="X522" s="396"/>
      <c r="Y522" s="396"/>
      <c r="Z522" s="396"/>
      <c r="AA522" s="396"/>
      <c r="AB522" s="396"/>
    </row>
    <row r="523" ht="15.75" customHeight="1">
      <c r="A523" s="396"/>
      <c r="B523" s="396"/>
      <c r="C523" s="396"/>
      <c r="D523" s="396"/>
      <c r="E523" s="396"/>
      <c r="F523" s="396"/>
      <c r="G523" s="396"/>
      <c r="H523" s="396"/>
      <c r="I523" s="396"/>
      <c r="J523" s="396"/>
      <c r="K523" s="396"/>
      <c r="L523" s="396"/>
      <c r="M523" s="396"/>
      <c r="N523" s="396"/>
      <c r="O523" s="396"/>
      <c r="P523" s="396"/>
      <c r="Q523" s="396"/>
      <c r="R523" s="396"/>
      <c r="S523" s="396"/>
      <c r="T523" s="396"/>
      <c r="U523" s="396"/>
      <c r="V523" s="396"/>
      <c r="W523" s="396"/>
      <c r="X523" s="396"/>
      <c r="Y523" s="396"/>
      <c r="Z523" s="396"/>
      <c r="AA523" s="396"/>
      <c r="AB523" s="396"/>
    </row>
    <row r="524" ht="15.75" customHeight="1">
      <c r="A524" s="396"/>
      <c r="B524" s="396"/>
      <c r="C524" s="396"/>
      <c r="D524" s="396"/>
      <c r="E524" s="396"/>
      <c r="F524" s="396"/>
      <c r="G524" s="396"/>
      <c r="H524" s="396"/>
      <c r="I524" s="396"/>
      <c r="J524" s="396"/>
      <c r="K524" s="396"/>
      <c r="L524" s="396"/>
      <c r="M524" s="396"/>
      <c r="N524" s="396"/>
      <c r="O524" s="396"/>
      <c r="P524" s="396"/>
      <c r="Q524" s="396"/>
      <c r="R524" s="396"/>
      <c r="S524" s="396"/>
      <c r="T524" s="396"/>
      <c r="U524" s="396"/>
      <c r="V524" s="396"/>
      <c r="W524" s="396"/>
      <c r="X524" s="396"/>
      <c r="Y524" s="396"/>
      <c r="Z524" s="396"/>
      <c r="AA524" s="396"/>
      <c r="AB524" s="396"/>
    </row>
    <row r="525" ht="15.75" customHeight="1">
      <c r="A525" s="396"/>
      <c r="B525" s="396"/>
      <c r="C525" s="396"/>
      <c r="D525" s="396"/>
      <c r="E525" s="396"/>
      <c r="F525" s="396"/>
      <c r="G525" s="396"/>
      <c r="H525" s="396"/>
      <c r="I525" s="396"/>
      <c r="J525" s="396"/>
      <c r="K525" s="396"/>
      <c r="L525" s="396"/>
      <c r="M525" s="396"/>
      <c r="N525" s="396"/>
      <c r="O525" s="396"/>
      <c r="P525" s="396"/>
      <c r="Q525" s="396"/>
      <c r="R525" s="396"/>
      <c r="S525" s="396"/>
      <c r="T525" s="396"/>
      <c r="U525" s="396"/>
      <c r="V525" s="396"/>
      <c r="W525" s="396"/>
      <c r="X525" s="396"/>
      <c r="Y525" s="396"/>
      <c r="Z525" s="396"/>
      <c r="AA525" s="396"/>
      <c r="AB525" s="396"/>
    </row>
    <row r="526" ht="15.75" customHeight="1">
      <c r="A526" s="396"/>
      <c r="B526" s="396"/>
      <c r="C526" s="396"/>
      <c r="D526" s="396"/>
      <c r="E526" s="396"/>
      <c r="F526" s="396"/>
      <c r="G526" s="396"/>
      <c r="H526" s="396"/>
      <c r="I526" s="396"/>
      <c r="J526" s="396"/>
      <c r="K526" s="396"/>
      <c r="L526" s="396"/>
      <c r="M526" s="396"/>
      <c r="N526" s="396"/>
      <c r="O526" s="396"/>
      <c r="P526" s="396"/>
      <c r="Q526" s="396"/>
      <c r="R526" s="396"/>
      <c r="S526" s="396"/>
      <c r="T526" s="396"/>
      <c r="U526" s="396"/>
      <c r="V526" s="396"/>
      <c r="W526" s="396"/>
      <c r="X526" s="396"/>
      <c r="Y526" s="396"/>
      <c r="Z526" s="396"/>
      <c r="AA526" s="396"/>
      <c r="AB526" s="396"/>
    </row>
    <row r="527" ht="15.75" customHeight="1">
      <c r="A527" s="396"/>
      <c r="B527" s="396"/>
      <c r="C527" s="396"/>
      <c r="D527" s="396"/>
      <c r="E527" s="396"/>
      <c r="F527" s="396"/>
      <c r="G527" s="396"/>
      <c r="H527" s="396"/>
      <c r="I527" s="396"/>
      <c r="J527" s="396"/>
      <c r="K527" s="396"/>
      <c r="L527" s="396"/>
      <c r="M527" s="396"/>
      <c r="N527" s="396"/>
      <c r="O527" s="396"/>
      <c r="P527" s="396"/>
      <c r="Q527" s="396"/>
      <c r="R527" s="396"/>
      <c r="S527" s="396"/>
      <c r="T527" s="396"/>
      <c r="U527" s="396"/>
      <c r="V527" s="396"/>
      <c r="W527" s="396"/>
      <c r="X527" s="396"/>
      <c r="Y527" s="396"/>
      <c r="Z527" s="396"/>
      <c r="AA527" s="396"/>
      <c r="AB527" s="396"/>
    </row>
    <row r="528" ht="15.75" customHeight="1">
      <c r="A528" s="396"/>
      <c r="B528" s="396"/>
      <c r="C528" s="396"/>
      <c r="D528" s="396"/>
      <c r="E528" s="396"/>
      <c r="F528" s="396"/>
      <c r="G528" s="396"/>
      <c r="H528" s="396"/>
      <c r="I528" s="396"/>
      <c r="J528" s="396"/>
      <c r="K528" s="396"/>
      <c r="L528" s="396"/>
      <c r="M528" s="396"/>
      <c r="N528" s="396"/>
      <c r="O528" s="396"/>
      <c r="P528" s="396"/>
      <c r="Q528" s="396"/>
      <c r="R528" s="396"/>
      <c r="S528" s="396"/>
      <c r="T528" s="396"/>
      <c r="U528" s="396"/>
      <c r="V528" s="396"/>
      <c r="W528" s="396"/>
      <c r="X528" s="396"/>
      <c r="Y528" s="396"/>
      <c r="Z528" s="396"/>
      <c r="AA528" s="396"/>
      <c r="AB528" s="396"/>
    </row>
    <row r="529" ht="15.75" customHeight="1">
      <c r="A529" s="396"/>
      <c r="B529" s="396"/>
      <c r="C529" s="396"/>
      <c r="D529" s="396"/>
      <c r="E529" s="396"/>
      <c r="F529" s="396"/>
      <c r="G529" s="396"/>
      <c r="H529" s="396"/>
      <c r="I529" s="396"/>
      <c r="J529" s="396"/>
      <c r="K529" s="396"/>
      <c r="L529" s="396"/>
      <c r="M529" s="396"/>
      <c r="N529" s="396"/>
      <c r="O529" s="396"/>
      <c r="P529" s="396"/>
      <c r="Q529" s="396"/>
      <c r="R529" s="396"/>
      <c r="S529" s="396"/>
      <c r="T529" s="396"/>
      <c r="U529" s="396"/>
      <c r="V529" s="396"/>
      <c r="W529" s="396"/>
      <c r="X529" s="396"/>
      <c r="Y529" s="396"/>
      <c r="Z529" s="396"/>
      <c r="AA529" s="396"/>
      <c r="AB529" s="396"/>
    </row>
    <row r="530" ht="15.75" customHeight="1">
      <c r="A530" s="396"/>
      <c r="B530" s="396"/>
      <c r="C530" s="396"/>
      <c r="D530" s="396"/>
      <c r="E530" s="396"/>
      <c r="F530" s="396"/>
      <c r="G530" s="396"/>
      <c r="H530" s="396"/>
      <c r="I530" s="396"/>
      <c r="J530" s="396"/>
      <c r="K530" s="396"/>
      <c r="L530" s="396"/>
      <c r="M530" s="396"/>
      <c r="N530" s="396"/>
      <c r="O530" s="396"/>
      <c r="P530" s="396"/>
      <c r="Q530" s="396"/>
      <c r="R530" s="396"/>
      <c r="S530" s="396"/>
      <c r="T530" s="396"/>
      <c r="U530" s="396"/>
      <c r="V530" s="396"/>
      <c r="W530" s="396"/>
      <c r="X530" s="396"/>
      <c r="Y530" s="396"/>
      <c r="Z530" s="396"/>
      <c r="AA530" s="396"/>
      <c r="AB530" s="396"/>
    </row>
    <row r="531" ht="15.75" customHeight="1">
      <c r="A531" s="396"/>
      <c r="B531" s="396"/>
      <c r="C531" s="396"/>
      <c r="D531" s="396"/>
      <c r="E531" s="396"/>
      <c r="F531" s="396"/>
      <c r="G531" s="396"/>
      <c r="H531" s="396"/>
      <c r="I531" s="396"/>
      <c r="J531" s="396"/>
      <c r="K531" s="396"/>
      <c r="L531" s="396"/>
      <c r="M531" s="396"/>
      <c r="N531" s="396"/>
      <c r="O531" s="396"/>
      <c r="P531" s="396"/>
      <c r="Q531" s="396"/>
      <c r="R531" s="396"/>
      <c r="S531" s="396"/>
      <c r="T531" s="396"/>
      <c r="U531" s="396"/>
      <c r="V531" s="396"/>
      <c r="W531" s="396"/>
      <c r="X531" s="396"/>
      <c r="Y531" s="396"/>
      <c r="Z531" s="396"/>
      <c r="AA531" s="396"/>
      <c r="AB531" s="396"/>
    </row>
    <row r="532" ht="15.75" customHeight="1">
      <c r="A532" s="396"/>
      <c r="B532" s="396"/>
      <c r="C532" s="396"/>
      <c r="D532" s="396"/>
      <c r="E532" s="396"/>
      <c r="F532" s="396"/>
      <c r="G532" s="396"/>
      <c r="H532" s="396"/>
      <c r="I532" s="396"/>
      <c r="J532" s="396"/>
      <c r="K532" s="396"/>
      <c r="L532" s="396"/>
      <c r="M532" s="396"/>
      <c r="N532" s="396"/>
      <c r="O532" s="396"/>
      <c r="P532" s="396"/>
      <c r="Q532" s="396"/>
      <c r="R532" s="396"/>
      <c r="S532" s="396"/>
      <c r="T532" s="396"/>
      <c r="U532" s="396"/>
      <c r="V532" s="396"/>
      <c r="W532" s="396"/>
      <c r="X532" s="396"/>
      <c r="Y532" s="396"/>
      <c r="Z532" s="396"/>
      <c r="AA532" s="396"/>
      <c r="AB532" s="396"/>
    </row>
    <row r="533" ht="15.75" customHeight="1">
      <c r="A533" s="396"/>
      <c r="B533" s="396"/>
      <c r="C533" s="396"/>
      <c r="D533" s="396"/>
      <c r="E533" s="396"/>
      <c r="F533" s="396"/>
      <c r="G533" s="396"/>
      <c r="H533" s="396"/>
      <c r="I533" s="396"/>
      <c r="J533" s="396"/>
      <c r="K533" s="396"/>
      <c r="L533" s="396"/>
      <c r="M533" s="396"/>
      <c r="N533" s="396"/>
      <c r="O533" s="396"/>
      <c r="P533" s="396"/>
      <c r="Q533" s="396"/>
      <c r="R533" s="396"/>
      <c r="S533" s="396"/>
      <c r="T533" s="396"/>
      <c r="U533" s="396"/>
      <c r="V533" s="396"/>
      <c r="W533" s="396"/>
      <c r="X533" s="396"/>
      <c r="Y533" s="396"/>
      <c r="Z533" s="396"/>
      <c r="AA533" s="396"/>
      <c r="AB533" s="396"/>
    </row>
    <row r="534" ht="15.75" customHeight="1">
      <c r="A534" s="396"/>
      <c r="B534" s="396"/>
      <c r="C534" s="396"/>
      <c r="D534" s="396"/>
      <c r="E534" s="396"/>
      <c r="F534" s="396"/>
      <c r="G534" s="396"/>
      <c r="H534" s="396"/>
      <c r="I534" s="396"/>
      <c r="J534" s="396"/>
      <c r="K534" s="396"/>
      <c r="L534" s="396"/>
      <c r="M534" s="396"/>
      <c r="N534" s="396"/>
      <c r="O534" s="396"/>
      <c r="P534" s="396"/>
      <c r="Q534" s="396"/>
      <c r="R534" s="396"/>
      <c r="S534" s="396"/>
      <c r="T534" s="396"/>
      <c r="U534" s="396"/>
      <c r="V534" s="396"/>
      <c r="W534" s="396"/>
      <c r="X534" s="396"/>
      <c r="Y534" s="396"/>
      <c r="Z534" s="396"/>
      <c r="AA534" s="396"/>
      <c r="AB534" s="396"/>
    </row>
    <row r="535" ht="15.75" customHeight="1">
      <c r="A535" s="396"/>
      <c r="B535" s="396"/>
      <c r="C535" s="396"/>
      <c r="D535" s="396"/>
      <c r="E535" s="396"/>
      <c r="F535" s="396"/>
      <c r="G535" s="396"/>
      <c r="H535" s="396"/>
      <c r="I535" s="396"/>
      <c r="J535" s="396"/>
      <c r="K535" s="396"/>
      <c r="L535" s="396"/>
      <c r="M535" s="396"/>
      <c r="N535" s="396"/>
      <c r="O535" s="396"/>
      <c r="P535" s="396"/>
      <c r="Q535" s="396"/>
      <c r="R535" s="396"/>
      <c r="S535" s="396"/>
      <c r="T535" s="396"/>
      <c r="U535" s="396"/>
      <c r="V535" s="396"/>
      <c r="W535" s="396"/>
      <c r="X535" s="396"/>
      <c r="Y535" s="396"/>
      <c r="Z535" s="396"/>
      <c r="AA535" s="396"/>
      <c r="AB535" s="396"/>
    </row>
    <row r="536" ht="15.75" customHeight="1">
      <c r="A536" s="396"/>
      <c r="B536" s="396"/>
      <c r="C536" s="396"/>
      <c r="D536" s="396"/>
      <c r="E536" s="396"/>
      <c r="F536" s="396"/>
      <c r="G536" s="396"/>
      <c r="H536" s="396"/>
      <c r="I536" s="396"/>
      <c r="J536" s="396"/>
      <c r="K536" s="396"/>
      <c r="L536" s="396"/>
      <c r="M536" s="396"/>
      <c r="N536" s="396"/>
      <c r="O536" s="396"/>
      <c r="P536" s="396"/>
      <c r="Q536" s="396"/>
      <c r="R536" s="396"/>
      <c r="S536" s="396"/>
      <c r="T536" s="396"/>
      <c r="U536" s="396"/>
      <c r="V536" s="396"/>
      <c r="W536" s="396"/>
      <c r="X536" s="396"/>
      <c r="Y536" s="396"/>
      <c r="Z536" s="396"/>
      <c r="AA536" s="396"/>
      <c r="AB536" s="396"/>
    </row>
    <row r="537" ht="15.75" customHeight="1">
      <c r="A537" s="396"/>
      <c r="B537" s="396"/>
      <c r="C537" s="396"/>
      <c r="D537" s="396"/>
      <c r="E537" s="396"/>
      <c r="F537" s="396"/>
      <c r="G537" s="396"/>
      <c r="H537" s="396"/>
      <c r="I537" s="396"/>
      <c r="J537" s="396"/>
      <c r="K537" s="396"/>
      <c r="L537" s="396"/>
      <c r="M537" s="396"/>
      <c r="N537" s="396"/>
      <c r="O537" s="396"/>
      <c r="P537" s="396"/>
      <c r="Q537" s="396"/>
      <c r="R537" s="396"/>
      <c r="S537" s="396"/>
      <c r="T537" s="396"/>
      <c r="U537" s="396"/>
      <c r="V537" s="396"/>
      <c r="W537" s="396"/>
      <c r="X537" s="396"/>
      <c r="Y537" s="396"/>
      <c r="Z537" s="396"/>
      <c r="AA537" s="396"/>
      <c r="AB537" s="396"/>
    </row>
    <row r="538" ht="15.75" customHeight="1">
      <c r="A538" s="396"/>
      <c r="B538" s="396"/>
      <c r="C538" s="396"/>
      <c r="D538" s="396"/>
      <c r="E538" s="396"/>
      <c r="F538" s="396"/>
      <c r="G538" s="396"/>
      <c r="H538" s="396"/>
      <c r="I538" s="396"/>
      <c r="J538" s="396"/>
      <c r="K538" s="396"/>
      <c r="L538" s="396"/>
      <c r="M538" s="396"/>
      <c r="N538" s="396"/>
      <c r="O538" s="396"/>
      <c r="P538" s="396"/>
      <c r="Q538" s="396"/>
      <c r="R538" s="396"/>
      <c r="S538" s="396"/>
      <c r="T538" s="396"/>
      <c r="U538" s="396"/>
      <c r="V538" s="396"/>
      <c r="W538" s="396"/>
      <c r="X538" s="396"/>
      <c r="Y538" s="396"/>
      <c r="Z538" s="396"/>
      <c r="AA538" s="396"/>
      <c r="AB538" s="396"/>
    </row>
    <row r="539" ht="15.75" customHeight="1">
      <c r="A539" s="396"/>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row>
    <row r="540" ht="15.75" customHeight="1">
      <c r="A540" s="396"/>
      <c r="B540" s="396"/>
      <c r="C540" s="396"/>
      <c r="D540" s="396"/>
      <c r="E540" s="396"/>
      <c r="F540" s="396"/>
      <c r="G540" s="396"/>
      <c r="H540" s="396"/>
      <c r="I540" s="396"/>
      <c r="J540" s="396"/>
      <c r="K540" s="396"/>
      <c r="L540" s="396"/>
      <c r="M540" s="396"/>
      <c r="N540" s="396"/>
      <c r="O540" s="396"/>
      <c r="P540" s="396"/>
      <c r="Q540" s="396"/>
      <c r="R540" s="396"/>
      <c r="S540" s="396"/>
      <c r="T540" s="396"/>
      <c r="U540" s="396"/>
      <c r="V540" s="396"/>
      <c r="W540" s="396"/>
      <c r="X540" s="396"/>
      <c r="Y540" s="396"/>
      <c r="Z540" s="396"/>
      <c r="AA540" s="396"/>
      <c r="AB540" s="396"/>
    </row>
    <row r="541" ht="15.75" customHeight="1">
      <c r="A541" s="396"/>
      <c r="B541" s="396"/>
      <c r="C541" s="396"/>
      <c r="D541" s="396"/>
      <c r="E541" s="396"/>
      <c r="F541" s="396"/>
      <c r="G541" s="396"/>
      <c r="H541" s="396"/>
      <c r="I541" s="396"/>
      <c r="J541" s="396"/>
      <c r="K541" s="396"/>
      <c r="L541" s="396"/>
      <c r="M541" s="396"/>
      <c r="N541" s="396"/>
      <c r="O541" s="396"/>
      <c r="P541" s="396"/>
      <c r="Q541" s="396"/>
      <c r="R541" s="396"/>
      <c r="S541" s="396"/>
      <c r="T541" s="396"/>
      <c r="U541" s="396"/>
      <c r="V541" s="396"/>
      <c r="W541" s="396"/>
      <c r="X541" s="396"/>
      <c r="Y541" s="396"/>
      <c r="Z541" s="396"/>
      <c r="AA541" s="396"/>
      <c r="AB541" s="396"/>
    </row>
    <row r="542" ht="15.75" customHeight="1">
      <c r="A542" s="396"/>
      <c r="B542" s="396"/>
      <c r="C542" s="396"/>
      <c r="D542" s="396"/>
      <c r="E542" s="396"/>
      <c r="F542" s="396"/>
      <c r="G542" s="396"/>
      <c r="H542" s="396"/>
      <c r="I542" s="396"/>
      <c r="J542" s="396"/>
      <c r="K542" s="396"/>
      <c r="L542" s="396"/>
      <c r="M542" s="396"/>
      <c r="N542" s="396"/>
      <c r="O542" s="396"/>
      <c r="P542" s="396"/>
      <c r="Q542" s="396"/>
      <c r="R542" s="396"/>
      <c r="S542" s="396"/>
      <c r="T542" s="396"/>
      <c r="U542" s="396"/>
      <c r="V542" s="396"/>
      <c r="W542" s="396"/>
      <c r="X542" s="396"/>
      <c r="Y542" s="396"/>
      <c r="Z542" s="396"/>
      <c r="AA542" s="396"/>
      <c r="AB542" s="396"/>
    </row>
    <row r="543" ht="15.75" customHeight="1">
      <c r="A543" s="396"/>
      <c r="B543" s="396"/>
      <c r="C543" s="396"/>
      <c r="D543" s="396"/>
      <c r="E543" s="396"/>
      <c r="F543" s="396"/>
      <c r="G543" s="396"/>
      <c r="H543" s="396"/>
      <c r="I543" s="396"/>
      <c r="J543" s="396"/>
      <c r="K543" s="396"/>
      <c r="L543" s="396"/>
      <c r="M543" s="396"/>
      <c r="N543" s="396"/>
      <c r="O543" s="396"/>
      <c r="P543" s="396"/>
      <c r="Q543" s="396"/>
      <c r="R543" s="396"/>
      <c r="S543" s="396"/>
      <c r="T543" s="396"/>
      <c r="U543" s="396"/>
      <c r="V543" s="396"/>
      <c r="W543" s="396"/>
      <c r="X543" s="396"/>
      <c r="Y543" s="396"/>
      <c r="Z543" s="396"/>
      <c r="AA543" s="396"/>
      <c r="AB543" s="396"/>
    </row>
    <row r="544" ht="15.75" customHeight="1">
      <c r="A544" s="396"/>
      <c r="B544" s="396"/>
      <c r="C544" s="396"/>
      <c r="D544" s="396"/>
      <c r="E544" s="396"/>
      <c r="F544" s="396"/>
      <c r="G544" s="396"/>
      <c r="H544" s="396"/>
      <c r="I544" s="396"/>
      <c r="J544" s="396"/>
      <c r="K544" s="396"/>
      <c r="L544" s="396"/>
      <c r="M544" s="396"/>
      <c r="N544" s="396"/>
      <c r="O544" s="396"/>
      <c r="P544" s="396"/>
      <c r="Q544" s="396"/>
      <c r="R544" s="396"/>
      <c r="S544" s="396"/>
      <c r="T544" s="396"/>
      <c r="U544" s="396"/>
      <c r="V544" s="396"/>
      <c r="W544" s="396"/>
      <c r="X544" s="396"/>
      <c r="Y544" s="396"/>
      <c r="Z544" s="396"/>
      <c r="AA544" s="396"/>
      <c r="AB544" s="396"/>
    </row>
    <row r="545" ht="15.75" customHeight="1">
      <c r="A545" s="396"/>
      <c r="B545" s="396"/>
      <c r="C545" s="396"/>
      <c r="D545" s="396"/>
      <c r="E545" s="396"/>
      <c r="F545" s="396"/>
      <c r="G545" s="396"/>
      <c r="H545" s="396"/>
      <c r="I545" s="396"/>
      <c r="J545" s="396"/>
      <c r="K545" s="396"/>
      <c r="L545" s="396"/>
      <c r="M545" s="396"/>
      <c r="N545" s="396"/>
      <c r="O545" s="396"/>
      <c r="P545" s="396"/>
      <c r="Q545" s="396"/>
      <c r="R545" s="396"/>
      <c r="S545" s="396"/>
      <c r="T545" s="396"/>
      <c r="U545" s="396"/>
      <c r="V545" s="396"/>
      <c r="W545" s="396"/>
      <c r="X545" s="396"/>
      <c r="Y545" s="396"/>
      <c r="Z545" s="396"/>
      <c r="AA545" s="396"/>
      <c r="AB545" s="396"/>
    </row>
    <row r="546" ht="15.75" customHeight="1">
      <c r="A546" s="396"/>
      <c r="B546" s="396"/>
      <c r="C546" s="396"/>
      <c r="D546" s="396"/>
      <c r="E546" s="396"/>
      <c r="F546" s="396"/>
      <c r="G546" s="396"/>
      <c r="H546" s="396"/>
      <c r="I546" s="396"/>
      <c r="J546" s="396"/>
      <c r="K546" s="396"/>
      <c r="L546" s="396"/>
      <c r="M546" s="396"/>
      <c r="N546" s="396"/>
      <c r="O546" s="396"/>
      <c r="P546" s="396"/>
      <c r="Q546" s="396"/>
      <c r="R546" s="396"/>
      <c r="S546" s="396"/>
      <c r="T546" s="396"/>
      <c r="U546" s="396"/>
      <c r="V546" s="396"/>
      <c r="W546" s="396"/>
      <c r="X546" s="396"/>
      <c r="Y546" s="396"/>
      <c r="Z546" s="396"/>
      <c r="AA546" s="396"/>
      <c r="AB546" s="396"/>
    </row>
    <row r="547" ht="15.75" customHeight="1">
      <c r="A547" s="396"/>
      <c r="B547" s="396"/>
      <c r="C547" s="396"/>
      <c r="D547" s="396"/>
      <c r="E547" s="396"/>
      <c r="F547" s="396"/>
      <c r="G547" s="396"/>
      <c r="H547" s="396"/>
      <c r="I547" s="396"/>
      <c r="J547" s="396"/>
      <c r="K547" s="396"/>
      <c r="L547" s="396"/>
      <c r="M547" s="396"/>
      <c r="N547" s="396"/>
      <c r="O547" s="396"/>
      <c r="P547" s="396"/>
      <c r="Q547" s="396"/>
      <c r="R547" s="396"/>
      <c r="S547" s="396"/>
      <c r="T547" s="396"/>
      <c r="U547" s="396"/>
      <c r="V547" s="396"/>
      <c r="W547" s="396"/>
      <c r="X547" s="396"/>
      <c r="Y547" s="396"/>
      <c r="Z547" s="396"/>
      <c r="AA547" s="396"/>
      <c r="AB547" s="396"/>
    </row>
    <row r="548" ht="15.75" customHeight="1">
      <c r="A548" s="396"/>
      <c r="B548" s="396"/>
      <c r="C548" s="396"/>
      <c r="D548" s="396"/>
      <c r="E548" s="396"/>
      <c r="F548" s="396"/>
      <c r="G548" s="396"/>
      <c r="H548" s="396"/>
      <c r="I548" s="396"/>
      <c r="J548" s="396"/>
      <c r="K548" s="396"/>
      <c r="L548" s="396"/>
      <c r="M548" s="396"/>
      <c r="N548" s="396"/>
      <c r="O548" s="396"/>
      <c r="P548" s="396"/>
      <c r="Q548" s="396"/>
      <c r="R548" s="396"/>
      <c r="S548" s="396"/>
      <c r="T548" s="396"/>
      <c r="U548" s="396"/>
      <c r="V548" s="396"/>
      <c r="W548" s="396"/>
      <c r="X548" s="396"/>
      <c r="Y548" s="396"/>
      <c r="Z548" s="396"/>
      <c r="AA548" s="396"/>
      <c r="AB548" s="396"/>
    </row>
    <row r="549" ht="15.75" customHeight="1">
      <c r="A549" s="396"/>
      <c r="B549" s="396"/>
      <c r="C549" s="396"/>
      <c r="D549" s="396"/>
      <c r="E549" s="396"/>
      <c r="F549" s="396"/>
      <c r="G549" s="396"/>
      <c r="H549" s="396"/>
      <c r="I549" s="396"/>
      <c r="J549" s="396"/>
      <c r="K549" s="396"/>
      <c r="L549" s="396"/>
      <c r="M549" s="396"/>
      <c r="N549" s="396"/>
      <c r="O549" s="396"/>
      <c r="P549" s="396"/>
      <c r="Q549" s="396"/>
      <c r="R549" s="396"/>
      <c r="S549" s="396"/>
      <c r="T549" s="396"/>
      <c r="U549" s="396"/>
      <c r="V549" s="396"/>
      <c r="W549" s="396"/>
      <c r="X549" s="396"/>
      <c r="Y549" s="396"/>
      <c r="Z549" s="396"/>
      <c r="AA549" s="396"/>
      <c r="AB549" s="396"/>
    </row>
    <row r="550" ht="15.75" customHeight="1">
      <c r="A550" s="396"/>
      <c r="B550" s="396"/>
      <c r="C550" s="396"/>
      <c r="D550" s="396"/>
      <c r="E550" s="396"/>
      <c r="F550" s="396"/>
      <c r="G550" s="396"/>
      <c r="H550" s="396"/>
      <c r="I550" s="396"/>
      <c r="J550" s="396"/>
      <c r="K550" s="396"/>
      <c r="L550" s="396"/>
      <c r="M550" s="396"/>
      <c r="N550" s="396"/>
      <c r="O550" s="396"/>
      <c r="P550" s="396"/>
      <c r="Q550" s="396"/>
      <c r="R550" s="396"/>
      <c r="S550" s="396"/>
      <c r="T550" s="396"/>
      <c r="U550" s="396"/>
      <c r="V550" s="396"/>
      <c r="W550" s="396"/>
      <c r="X550" s="396"/>
      <c r="Y550" s="396"/>
      <c r="Z550" s="396"/>
      <c r="AA550" s="396"/>
      <c r="AB550" s="396"/>
    </row>
    <row r="551" ht="15.75" customHeight="1">
      <c r="A551" s="396"/>
      <c r="B551" s="396"/>
      <c r="C551" s="396"/>
      <c r="D551" s="396"/>
      <c r="E551" s="396"/>
      <c r="F551" s="396"/>
      <c r="G551" s="396"/>
      <c r="H551" s="396"/>
      <c r="I551" s="396"/>
      <c r="J551" s="396"/>
      <c r="K551" s="396"/>
      <c r="L551" s="396"/>
      <c r="M551" s="396"/>
      <c r="N551" s="396"/>
      <c r="O551" s="396"/>
      <c r="P551" s="396"/>
      <c r="Q551" s="396"/>
      <c r="R551" s="396"/>
      <c r="S551" s="396"/>
      <c r="T551" s="396"/>
      <c r="U551" s="396"/>
      <c r="V551" s="396"/>
      <c r="W551" s="396"/>
      <c r="X551" s="396"/>
      <c r="Y551" s="396"/>
      <c r="Z551" s="396"/>
      <c r="AA551" s="396"/>
      <c r="AB551" s="396"/>
    </row>
    <row r="552" ht="15.75" customHeight="1">
      <c r="A552" s="396"/>
      <c r="B552" s="396"/>
      <c r="C552" s="396"/>
      <c r="D552" s="396"/>
      <c r="E552" s="396"/>
      <c r="F552" s="396"/>
      <c r="G552" s="396"/>
      <c r="H552" s="396"/>
      <c r="I552" s="396"/>
      <c r="J552" s="396"/>
      <c r="K552" s="396"/>
      <c r="L552" s="396"/>
      <c r="M552" s="396"/>
      <c r="N552" s="396"/>
      <c r="O552" s="396"/>
      <c r="P552" s="396"/>
      <c r="Q552" s="396"/>
      <c r="R552" s="396"/>
      <c r="S552" s="396"/>
      <c r="T552" s="396"/>
      <c r="U552" s="396"/>
      <c r="V552" s="396"/>
      <c r="W552" s="396"/>
      <c r="X552" s="396"/>
      <c r="Y552" s="396"/>
      <c r="Z552" s="396"/>
      <c r="AA552" s="396"/>
      <c r="AB552" s="396"/>
    </row>
    <row r="553" ht="15.75" customHeight="1">
      <c r="A553" s="396"/>
      <c r="B553" s="396"/>
      <c r="C553" s="396"/>
      <c r="D553" s="396"/>
      <c r="E553" s="396"/>
      <c r="F553" s="396"/>
      <c r="G553" s="396"/>
      <c r="H553" s="396"/>
      <c r="I553" s="396"/>
      <c r="J553" s="396"/>
      <c r="K553" s="396"/>
      <c r="L553" s="396"/>
      <c r="M553" s="396"/>
      <c r="N553" s="396"/>
      <c r="O553" s="396"/>
      <c r="P553" s="396"/>
      <c r="Q553" s="396"/>
      <c r="R553" s="396"/>
      <c r="S553" s="396"/>
      <c r="T553" s="396"/>
      <c r="U553" s="396"/>
      <c r="V553" s="396"/>
      <c r="W553" s="396"/>
      <c r="X553" s="396"/>
      <c r="Y553" s="396"/>
      <c r="Z553" s="396"/>
      <c r="AA553" s="396"/>
      <c r="AB553" s="396"/>
    </row>
    <row r="554" ht="15.75" customHeight="1">
      <c r="A554" s="396"/>
      <c r="B554" s="396"/>
      <c r="C554" s="396"/>
      <c r="D554" s="396"/>
      <c r="E554" s="396"/>
      <c r="F554" s="396"/>
      <c r="G554" s="396"/>
      <c r="H554" s="396"/>
      <c r="I554" s="396"/>
      <c r="J554" s="396"/>
      <c r="K554" s="396"/>
      <c r="L554" s="396"/>
      <c r="M554" s="396"/>
      <c r="N554" s="396"/>
      <c r="O554" s="396"/>
      <c r="P554" s="396"/>
      <c r="Q554" s="396"/>
      <c r="R554" s="396"/>
      <c r="S554" s="396"/>
      <c r="T554" s="396"/>
      <c r="U554" s="396"/>
      <c r="V554" s="396"/>
      <c r="W554" s="396"/>
      <c r="X554" s="396"/>
      <c r="Y554" s="396"/>
      <c r="Z554" s="396"/>
      <c r="AA554" s="396"/>
      <c r="AB554" s="396"/>
    </row>
    <row r="555" ht="15.75" customHeight="1">
      <c r="A555" s="396"/>
      <c r="B555" s="396"/>
      <c r="C555" s="396"/>
      <c r="D555" s="396"/>
      <c r="E555" s="396"/>
      <c r="F555" s="396"/>
      <c r="G555" s="396"/>
      <c r="H555" s="396"/>
      <c r="I555" s="396"/>
      <c r="J555" s="396"/>
      <c r="K555" s="396"/>
      <c r="L555" s="396"/>
      <c r="M555" s="396"/>
      <c r="N555" s="396"/>
      <c r="O555" s="396"/>
      <c r="P555" s="396"/>
      <c r="Q555" s="396"/>
      <c r="R555" s="396"/>
      <c r="S555" s="396"/>
      <c r="T555" s="396"/>
      <c r="U555" s="396"/>
      <c r="V555" s="396"/>
      <c r="W555" s="396"/>
      <c r="X555" s="396"/>
      <c r="Y555" s="396"/>
      <c r="Z555" s="396"/>
      <c r="AA555" s="396"/>
      <c r="AB555" s="396"/>
    </row>
    <row r="556" ht="15.75" customHeight="1">
      <c r="A556" s="396"/>
      <c r="B556" s="396"/>
      <c r="C556" s="396"/>
      <c r="D556" s="396"/>
      <c r="E556" s="396"/>
      <c r="F556" s="396"/>
      <c r="G556" s="396"/>
      <c r="H556" s="396"/>
      <c r="I556" s="396"/>
      <c r="J556" s="396"/>
      <c r="K556" s="396"/>
      <c r="L556" s="396"/>
      <c r="M556" s="396"/>
      <c r="N556" s="396"/>
      <c r="O556" s="396"/>
      <c r="P556" s="396"/>
      <c r="Q556" s="396"/>
      <c r="R556" s="396"/>
      <c r="S556" s="396"/>
      <c r="T556" s="396"/>
      <c r="U556" s="396"/>
      <c r="V556" s="396"/>
      <c r="W556" s="396"/>
      <c r="X556" s="396"/>
      <c r="Y556" s="396"/>
      <c r="Z556" s="396"/>
      <c r="AA556" s="396"/>
      <c r="AB556" s="396"/>
    </row>
    <row r="557" ht="15.75" customHeight="1">
      <c r="A557" s="396"/>
      <c r="B557" s="396"/>
      <c r="C557" s="396"/>
      <c r="D557" s="396"/>
      <c r="E557" s="396"/>
      <c r="F557" s="396"/>
      <c r="G557" s="396"/>
      <c r="H557" s="396"/>
      <c r="I557" s="396"/>
      <c r="J557" s="396"/>
      <c r="K557" s="396"/>
      <c r="L557" s="396"/>
      <c r="M557" s="396"/>
      <c r="N557" s="396"/>
      <c r="O557" s="396"/>
      <c r="P557" s="396"/>
      <c r="Q557" s="396"/>
      <c r="R557" s="396"/>
      <c r="S557" s="396"/>
      <c r="T557" s="396"/>
      <c r="U557" s="396"/>
      <c r="V557" s="396"/>
      <c r="W557" s="396"/>
      <c r="X557" s="396"/>
      <c r="Y557" s="396"/>
      <c r="Z557" s="396"/>
      <c r="AA557" s="396"/>
      <c r="AB557" s="396"/>
    </row>
    <row r="558" ht="15.75" customHeight="1">
      <c r="A558" s="396"/>
      <c r="B558" s="396"/>
      <c r="C558" s="396"/>
      <c r="D558" s="396"/>
      <c r="E558" s="396"/>
      <c r="F558" s="396"/>
      <c r="G558" s="396"/>
      <c r="H558" s="396"/>
      <c r="I558" s="396"/>
      <c r="J558" s="396"/>
      <c r="K558" s="396"/>
      <c r="L558" s="396"/>
      <c r="M558" s="396"/>
      <c r="N558" s="396"/>
      <c r="O558" s="396"/>
      <c r="P558" s="396"/>
      <c r="Q558" s="396"/>
      <c r="R558" s="396"/>
      <c r="S558" s="396"/>
      <c r="T558" s="396"/>
      <c r="U558" s="396"/>
      <c r="V558" s="396"/>
      <c r="W558" s="396"/>
      <c r="X558" s="396"/>
      <c r="Y558" s="396"/>
      <c r="Z558" s="396"/>
      <c r="AA558" s="396"/>
      <c r="AB558" s="396"/>
    </row>
    <row r="559" ht="15.75" customHeight="1">
      <c r="A559" s="396"/>
      <c r="B559" s="396"/>
      <c r="C559" s="396"/>
      <c r="D559" s="396"/>
      <c r="E559" s="396"/>
      <c r="F559" s="396"/>
      <c r="G559" s="396"/>
      <c r="H559" s="396"/>
      <c r="I559" s="396"/>
      <c r="J559" s="396"/>
      <c r="K559" s="396"/>
      <c r="L559" s="396"/>
      <c r="M559" s="396"/>
      <c r="N559" s="396"/>
      <c r="O559" s="396"/>
      <c r="P559" s="396"/>
      <c r="Q559" s="396"/>
      <c r="R559" s="396"/>
      <c r="S559" s="396"/>
      <c r="T559" s="396"/>
      <c r="U559" s="396"/>
      <c r="V559" s="396"/>
      <c r="W559" s="396"/>
      <c r="X559" s="396"/>
      <c r="Y559" s="396"/>
      <c r="Z559" s="396"/>
      <c r="AA559" s="396"/>
      <c r="AB559" s="396"/>
    </row>
    <row r="560" ht="15.75" customHeight="1">
      <c r="A560" s="396"/>
      <c r="B560" s="396"/>
      <c r="C560" s="396"/>
      <c r="D560" s="396"/>
      <c r="E560" s="396"/>
      <c r="F560" s="396"/>
      <c r="G560" s="396"/>
      <c r="H560" s="396"/>
      <c r="I560" s="396"/>
      <c r="J560" s="396"/>
      <c r="K560" s="396"/>
      <c r="L560" s="396"/>
      <c r="M560" s="396"/>
      <c r="N560" s="396"/>
      <c r="O560" s="396"/>
      <c r="P560" s="396"/>
      <c r="Q560" s="396"/>
      <c r="R560" s="396"/>
      <c r="S560" s="396"/>
      <c r="T560" s="396"/>
      <c r="U560" s="396"/>
      <c r="V560" s="396"/>
      <c r="W560" s="396"/>
      <c r="X560" s="396"/>
      <c r="Y560" s="396"/>
      <c r="Z560" s="396"/>
      <c r="AA560" s="396"/>
      <c r="AB560" s="396"/>
    </row>
    <row r="561" ht="15.75" customHeight="1">
      <c r="A561" s="396"/>
      <c r="B561" s="396"/>
      <c r="C561" s="396"/>
      <c r="D561" s="396"/>
      <c r="E561" s="396"/>
      <c r="F561" s="396"/>
      <c r="G561" s="396"/>
      <c r="H561" s="396"/>
      <c r="I561" s="396"/>
      <c r="J561" s="396"/>
      <c r="K561" s="396"/>
      <c r="L561" s="396"/>
      <c r="M561" s="396"/>
      <c r="N561" s="396"/>
      <c r="O561" s="396"/>
      <c r="P561" s="396"/>
      <c r="Q561" s="396"/>
      <c r="R561" s="396"/>
      <c r="S561" s="396"/>
      <c r="T561" s="396"/>
      <c r="U561" s="396"/>
      <c r="V561" s="396"/>
      <c r="W561" s="396"/>
      <c r="X561" s="396"/>
      <c r="Y561" s="396"/>
      <c r="Z561" s="396"/>
      <c r="AA561" s="396"/>
      <c r="AB561" s="396"/>
    </row>
    <row r="562" ht="15.75" customHeight="1">
      <c r="A562" s="396"/>
      <c r="B562" s="396"/>
      <c r="C562" s="396"/>
      <c r="D562" s="396"/>
      <c r="E562" s="396"/>
      <c r="F562" s="396"/>
      <c r="G562" s="396"/>
      <c r="H562" s="396"/>
      <c r="I562" s="396"/>
      <c r="J562" s="396"/>
      <c r="K562" s="396"/>
      <c r="L562" s="396"/>
      <c r="M562" s="396"/>
      <c r="N562" s="396"/>
      <c r="O562" s="396"/>
      <c r="P562" s="396"/>
      <c r="Q562" s="396"/>
      <c r="R562" s="396"/>
      <c r="S562" s="396"/>
      <c r="T562" s="396"/>
      <c r="U562" s="396"/>
      <c r="V562" s="396"/>
      <c r="W562" s="396"/>
      <c r="X562" s="396"/>
      <c r="Y562" s="396"/>
      <c r="Z562" s="396"/>
      <c r="AA562" s="396"/>
      <c r="AB562" s="396"/>
    </row>
    <row r="563" ht="15.75" customHeight="1">
      <c r="A563" s="396"/>
      <c r="B563" s="396"/>
      <c r="C563" s="396"/>
      <c r="D563" s="396"/>
      <c r="E563" s="396"/>
      <c r="F563" s="396"/>
      <c r="G563" s="396"/>
      <c r="H563" s="396"/>
      <c r="I563" s="396"/>
      <c r="J563" s="396"/>
      <c r="K563" s="396"/>
      <c r="L563" s="396"/>
      <c r="M563" s="396"/>
      <c r="N563" s="396"/>
      <c r="O563" s="396"/>
      <c r="P563" s="396"/>
      <c r="Q563" s="396"/>
      <c r="R563" s="396"/>
      <c r="S563" s="396"/>
      <c r="T563" s="396"/>
      <c r="U563" s="396"/>
      <c r="V563" s="396"/>
      <c r="W563" s="396"/>
      <c r="X563" s="396"/>
      <c r="Y563" s="396"/>
      <c r="Z563" s="396"/>
      <c r="AA563" s="396"/>
      <c r="AB563" s="396"/>
    </row>
    <row r="564" ht="15.75" customHeight="1">
      <c r="A564" s="396"/>
      <c r="B564" s="396"/>
      <c r="C564" s="396"/>
      <c r="D564" s="396"/>
      <c r="E564" s="396"/>
      <c r="F564" s="396"/>
      <c r="G564" s="396"/>
      <c r="H564" s="396"/>
      <c r="I564" s="396"/>
      <c r="J564" s="396"/>
      <c r="K564" s="396"/>
      <c r="L564" s="396"/>
      <c r="M564" s="396"/>
      <c r="N564" s="396"/>
      <c r="O564" s="396"/>
      <c r="P564" s="396"/>
      <c r="Q564" s="396"/>
      <c r="R564" s="396"/>
      <c r="S564" s="396"/>
      <c r="T564" s="396"/>
      <c r="U564" s="396"/>
      <c r="V564" s="396"/>
      <c r="W564" s="396"/>
      <c r="X564" s="396"/>
      <c r="Y564" s="396"/>
      <c r="Z564" s="396"/>
      <c r="AA564" s="396"/>
      <c r="AB564" s="396"/>
    </row>
    <row r="565" ht="15.75" customHeight="1">
      <c r="A565" s="396"/>
      <c r="B565" s="396"/>
      <c r="C565" s="396"/>
      <c r="D565" s="396"/>
      <c r="E565" s="396"/>
      <c r="F565" s="396"/>
      <c r="G565" s="396"/>
      <c r="H565" s="396"/>
      <c r="I565" s="396"/>
      <c r="J565" s="396"/>
      <c r="K565" s="396"/>
      <c r="L565" s="396"/>
      <c r="M565" s="396"/>
      <c r="N565" s="396"/>
      <c r="O565" s="396"/>
      <c r="P565" s="396"/>
      <c r="Q565" s="396"/>
      <c r="R565" s="396"/>
      <c r="S565" s="396"/>
      <c r="T565" s="396"/>
      <c r="U565" s="396"/>
      <c r="V565" s="396"/>
      <c r="W565" s="396"/>
      <c r="X565" s="396"/>
      <c r="Y565" s="396"/>
      <c r="Z565" s="396"/>
      <c r="AA565" s="396"/>
      <c r="AB565" s="396"/>
    </row>
    <row r="566" ht="15.75" customHeight="1">
      <c r="A566" s="396"/>
      <c r="B566" s="396"/>
      <c r="C566" s="396"/>
      <c r="D566" s="396"/>
      <c r="E566" s="396"/>
      <c r="F566" s="396"/>
      <c r="G566" s="396"/>
      <c r="H566" s="396"/>
      <c r="I566" s="396"/>
      <c r="J566" s="396"/>
      <c r="K566" s="396"/>
      <c r="L566" s="396"/>
      <c r="M566" s="396"/>
      <c r="N566" s="396"/>
      <c r="O566" s="396"/>
      <c r="P566" s="396"/>
      <c r="Q566" s="396"/>
      <c r="R566" s="396"/>
      <c r="S566" s="396"/>
      <c r="T566" s="396"/>
      <c r="U566" s="396"/>
      <c r="V566" s="396"/>
      <c r="W566" s="396"/>
      <c r="X566" s="396"/>
      <c r="Y566" s="396"/>
      <c r="Z566" s="396"/>
      <c r="AA566" s="396"/>
      <c r="AB566" s="396"/>
    </row>
    <row r="567" ht="15.75" customHeight="1">
      <c r="A567" s="396"/>
      <c r="B567" s="396"/>
      <c r="C567" s="396"/>
      <c r="D567" s="396"/>
      <c r="E567" s="396"/>
      <c r="F567" s="396"/>
      <c r="G567" s="396"/>
      <c r="H567" s="396"/>
      <c r="I567" s="396"/>
      <c r="J567" s="396"/>
      <c r="K567" s="396"/>
      <c r="L567" s="396"/>
      <c r="M567" s="396"/>
      <c r="N567" s="396"/>
      <c r="O567" s="396"/>
      <c r="P567" s="396"/>
      <c r="Q567" s="396"/>
      <c r="R567" s="396"/>
      <c r="S567" s="396"/>
      <c r="T567" s="396"/>
      <c r="U567" s="396"/>
      <c r="V567" s="396"/>
      <c r="W567" s="396"/>
      <c r="X567" s="396"/>
      <c r="Y567" s="396"/>
      <c r="Z567" s="396"/>
      <c r="AA567" s="396"/>
      <c r="AB567" s="396"/>
    </row>
    <row r="568" ht="15.75" customHeight="1">
      <c r="A568" s="396"/>
      <c r="B568" s="396"/>
      <c r="C568" s="396"/>
      <c r="D568" s="396"/>
      <c r="E568" s="396"/>
      <c r="F568" s="396"/>
      <c r="G568" s="396"/>
      <c r="H568" s="396"/>
      <c r="I568" s="396"/>
      <c r="J568" s="396"/>
      <c r="K568" s="396"/>
      <c r="L568" s="396"/>
      <c r="M568" s="396"/>
      <c r="N568" s="396"/>
      <c r="O568" s="396"/>
      <c r="P568" s="396"/>
      <c r="Q568" s="396"/>
      <c r="R568" s="396"/>
      <c r="S568" s="396"/>
      <c r="T568" s="396"/>
      <c r="U568" s="396"/>
      <c r="V568" s="396"/>
      <c r="W568" s="396"/>
      <c r="X568" s="396"/>
      <c r="Y568" s="396"/>
      <c r="Z568" s="396"/>
      <c r="AA568" s="396"/>
      <c r="AB568" s="396"/>
    </row>
    <row r="569" ht="15.75" customHeight="1">
      <c r="A569" s="396"/>
      <c r="B569" s="396"/>
      <c r="C569" s="396"/>
      <c r="D569" s="396"/>
      <c r="E569" s="396"/>
      <c r="F569" s="396"/>
      <c r="G569" s="396"/>
      <c r="H569" s="396"/>
      <c r="I569" s="396"/>
      <c r="J569" s="396"/>
      <c r="K569" s="396"/>
      <c r="L569" s="396"/>
      <c r="M569" s="396"/>
      <c r="N569" s="396"/>
      <c r="O569" s="396"/>
      <c r="P569" s="396"/>
      <c r="Q569" s="396"/>
      <c r="R569" s="396"/>
      <c r="S569" s="396"/>
      <c r="T569" s="396"/>
      <c r="U569" s="396"/>
      <c r="V569" s="396"/>
      <c r="W569" s="396"/>
      <c r="X569" s="396"/>
      <c r="Y569" s="396"/>
      <c r="Z569" s="396"/>
      <c r="AA569" s="396"/>
      <c r="AB569" s="396"/>
    </row>
    <row r="570" ht="15.75" customHeight="1">
      <c r="A570" s="396"/>
      <c r="B570" s="396"/>
      <c r="C570" s="396"/>
      <c r="D570" s="396"/>
      <c r="E570" s="396"/>
      <c r="F570" s="396"/>
      <c r="G570" s="396"/>
      <c r="H570" s="396"/>
      <c r="I570" s="396"/>
      <c r="J570" s="396"/>
      <c r="K570" s="396"/>
      <c r="L570" s="396"/>
      <c r="M570" s="396"/>
      <c r="N570" s="396"/>
      <c r="O570" s="396"/>
      <c r="P570" s="396"/>
      <c r="Q570" s="396"/>
      <c r="R570" s="396"/>
      <c r="S570" s="396"/>
      <c r="T570" s="396"/>
      <c r="U570" s="396"/>
      <c r="V570" s="396"/>
      <c r="W570" s="396"/>
      <c r="X570" s="396"/>
      <c r="Y570" s="396"/>
      <c r="Z570" s="396"/>
      <c r="AA570" s="396"/>
      <c r="AB570" s="396"/>
    </row>
    <row r="571" ht="15.75" customHeight="1">
      <c r="A571" s="396"/>
      <c r="B571" s="396"/>
      <c r="C571" s="396"/>
      <c r="D571" s="396"/>
      <c r="E571" s="396"/>
      <c r="F571" s="396"/>
      <c r="G571" s="396"/>
      <c r="H571" s="396"/>
      <c r="I571" s="396"/>
      <c r="J571" s="396"/>
      <c r="K571" s="396"/>
      <c r="L571" s="396"/>
      <c r="M571" s="396"/>
      <c r="N571" s="396"/>
      <c r="O571" s="396"/>
      <c r="P571" s="396"/>
      <c r="Q571" s="396"/>
      <c r="R571" s="396"/>
      <c r="S571" s="396"/>
      <c r="T571" s="396"/>
      <c r="U571" s="396"/>
      <c r="V571" s="396"/>
      <c r="W571" s="396"/>
      <c r="X571" s="396"/>
      <c r="Y571" s="396"/>
      <c r="Z571" s="396"/>
      <c r="AA571" s="396"/>
      <c r="AB571" s="396"/>
    </row>
    <row r="572" ht="15.75" customHeight="1">
      <c r="A572" s="396"/>
      <c r="B572" s="396"/>
      <c r="C572" s="396"/>
      <c r="D572" s="396"/>
      <c r="E572" s="396"/>
      <c r="F572" s="396"/>
      <c r="G572" s="396"/>
      <c r="H572" s="396"/>
      <c r="I572" s="396"/>
      <c r="J572" s="396"/>
      <c r="K572" s="396"/>
      <c r="L572" s="396"/>
      <c r="M572" s="396"/>
      <c r="N572" s="396"/>
      <c r="O572" s="396"/>
      <c r="P572" s="396"/>
      <c r="Q572" s="396"/>
      <c r="R572" s="396"/>
      <c r="S572" s="396"/>
      <c r="T572" s="396"/>
      <c r="U572" s="396"/>
      <c r="V572" s="396"/>
      <c r="W572" s="396"/>
      <c r="X572" s="396"/>
      <c r="Y572" s="396"/>
      <c r="Z572" s="396"/>
      <c r="AA572" s="396"/>
      <c r="AB572" s="396"/>
    </row>
    <row r="573" ht="15.75" customHeight="1">
      <c r="A573" s="396"/>
      <c r="B573" s="396"/>
      <c r="C573" s="396"/>
      <c r="D573" s="396"/>
      <c r="E573" s="396"/>
      <c r="F573" s="396"/>
      <c r="G573" s="396"/>
      <c r="H573" s="396"/>
      <c r="I573" s="396"/>
      <c r="J573" s="396"/>
      <c r="K573" s="396"/>
      <c r="L573" s="396"/>
      <c r="M573" s="396"/>
      <c r="N573" s="396"/>
      <c r="O573" s="396"/>
      <c r="P573" s="396"/>
      <c r="Q573" s="396"/>
      <c r="R573" s="396"/>
      <c r="S573" s="396"/>
      <c r="T573" s="396"/>
      <c r="U573" s="396"/>
      <c r="V573" s="396"/>
      <c r="W573" s="396"/>
      <c r="X573" s="396"/>
      <c r="Y573" s="396"/>
      <c r="Z573" s="396"/>
      <c r="AA573" s="396"/>
      <c r="AB573" s="396"/>
    </row>
    <row r="574" ht="15.75" customHeight="1">
      <c r="A574" s="396"/>
      <c r="B574" s="396"/>
      <c r="C574" s="396"/>
      <c r="D574" s="396"/>
      <c r="E574" s="396"/>
      <c r="F574" s="396"/>
      <c r="G574" s="396"/>
      <c r="H574" s="396"/>
      <c r="I574" s="396"/>
      <c r="J574" s="396"/>
      <c r="K574" s="396"/>
      <c r="L574" s="396"/>
      <c r="M574" s="396"/>
      <c r="N574" s="396"/>
      <c r="O574" s="396"/>
      <c r="P574" s="396"/>
      <c r="Q574" s="396"/>
      <c r="R574" s="396"/>
      <c r="S574" s="396"/>
      <c r="T574" s="396"/>
      <c r="U574" s="396"/>
      <c r="V574" s="396"/>
      <c r="W574" s="396"/>
      <c r="X574" s="396"/>
      <c r="Y574" s="396"/>
      <c r="Z574" s="396"/>
      <c r="AA574" s="396"/>
      <c r="AB574" s="396"/>
    </row>
    <row r="575" ht="15.75" customHeight="1">
      <c r="A575" s="396"/>
      <c r="B575" s="396"/>
      <c r="C575" s="396"/>
      <c r="D575" s="396"/>
      <c r="E575" s="396"/>
      <c r="F575" s="396"/>
      <c r="G575" s="396"/>
      <c r="H575" s="396"/>
      <c r="I575" s="396"/>
      <c r="J575" s="396"/>
      <c r="K575" s="396"/>
      <c r="L575" s="396"/>
      <c r="M575" s="396"/>
      <c r="N575" s="396"/>
      <c r="O575" s="396"/>
      <c r="P575" s="396"/>
      <c r="Q575" s="396"/>
      <c r="R575" s="396"/>
      <c r="S575" s="396"/>
      <c r="T575" s="396"/>
      <c r="U575" s="396"/>
      <c r="V575" s="396"/>
      <c r="W575" s="396"/>
      <c r="X575" s="396"/>
      <c r="Y575" s="396"/>
      <c r="Z575" s="396"/>
      <c r="AA575" s="396"/>
      <c r="AB575" s="396"/>
    </row>
    <row r="576" ht="15.75" customHeight="1">
      <c r="A576" s="396"/>
      <c r="B576" s="396"/>
      <c r="C576" s="396"/>
      <c r="D576" s="396"/>
      <c r="E576" s="396"/>
      <c r="F576" s="396"/>
      <c r="G576" s="396"/>
      <c r="H576" s="396"/>
      <c r="I576" s="396"/>
      <c r="J576" s="396"/>
      <c r="K576" s="396"/>
      <c r="L576" s="396"/>
      <c r="M576" s="396"/>
      <c r="N576" s="396"/>
      <c r="O576" s="396"/>
      <c r="P576" s="396"/>
      <c r="Q576" s="396"/>
      <c r="R576" s="396"/>
      <c r="S576" s="396"/>
      <c r="T576" s="396"/>
      <c r="U576" s="396"/>
      <c r="V576" s="396"/>
      <c r="W576" s="396"/>
      <c r="X576" s="396"/>
      <c r="Y576" s="396"/>
      <c r="Z576" s="396"/>
      <c r="AA576" s="396"/>
      <c r="AB576" s="396"/>
    </row>
    <row r="577" ht="15.75" customHeight="1">
      <c r="A577" s="396"/>
      <c r="B577" s="396"/>
      <c r="C577" s="396"/>
      <c r="D577" s="396"/>
      <c r="E577" s="396"/>
      <c r="F577" s="396"/>
      <c r="G577" s="396"/>
      <c r="H577" s="396"/>
      <c r="I577" s="396"/>
      <c r="J577" s="396"/>
      <c r="K577" s="396"/>
      <c r="L577" s="396"/>
      <c r="M577" s="396"/>
      <c r="N577" s="396"/>
      <c r="O577" s="396"/>
      <c r="P577" s="396"/>
      <c r="Q577" s="396"/>
      <c r="R577" s="396"/>
      <c r="S577" s="396"/>
      <c r="T577" s="396"/>
      <c r="U577" s="396"/>
      <c r="V577" s="396"/>
      <c r="W577" s="396"/>
      <c r="X577" s="396"/>
      <c r="Y577" s="396"/>
      <c r="Z577" s="396"/>
      <c r="AA577" s="396"/>
      <c r="AB577" s="396"/>
    </row>
    <row r="578" ht="15.75" customHeight="1">
      <c r="A578" s="396"/>
      <c r="B578" s="396"/>
      <c r="C578" s="396"/>
      <c r="D578" s="396"/>
      <c r="E578" s="396"/>
      <c r="F578" s="396"/>
      <c r="G578" s="396"/>
      <c r="H578" s="396"/>
      <c r="I578" s="396"/>
      <c r="J578" s="396"/>
      <c r="K578" s="396"/>
      <c r="L578" s="396"/>
      <c r="M578" s="396"/>
      <c r="N578" s="396"/>
      <c r="O578" s="396"/>
      <c r="P578" s="396"/>
      <c r="Q578" s="396"/>
      <c r="R578" s="396"/>
      <c r="S578" s="396"/>
      <c r="T578" s="396"/>
      <c r="U578" s="396"/>
      <c r="V578" s="396"/>
      <c r="W578" s="396"/>
      <c r="X578" s="396"/>
      <c r="Y578" s="396"/>
      <c r="Z578" s="396"/>
      <c r="AA578" s="396"/>
      <c r="AB578" s="396"/>
    </row>
    <row r="579" ht="15.75" customHeight="1">
      <c r="A579" s="396"/>
      <c r="B579" s="396"/>
      <c r="C579" s="396"/>
      <c r="D579" s="396"/>
      <c r="E579" s="396"/>
      <c r="F579" s="396"/>
      <c r="G579" s="396"/>
      <c r="H579" s="396"/>
      <c r="I579" s="396"/>
      <c r="J579" s="396"/>
      <c r="K579" s="396"/>
      <c r="L579" s="396"/>
      <c r="M579" s="396"/>
      <c r="N579" s="396"/>
      <c r="O579" s="396"/>
      <c r="P579" s="396"/>
      <c r="Q579" s="396"/>
      <c r="R579" s="396"/>
      <c r="S579" s="396"/>
      <c r="T579" s="396"/>
      <c r="U579" s="396"/>
      <c r="V579" s="396"/>
      <c r="W579" s="396"/>
      <c r="X579" s="396"/>
      <c r="Y579" s="396"/>
      <c r="Z579" s="396"/>
      <c r="AA579" s="396"/>
      <c r="AB579" s="396"/>
    </row>
    <row r="580" ht="15.75" customHeight="1">
      <c r="A580" s="396"/>
      <c r="B580" s="396"/>
      <c r="C580" s="396"/>
      <c r="D580" s="396"/>
      <c r="E580" s="396"/>
      <c r="F580" s="396"/>
      <c r="G580" s="396"/>
      <c r="H580" s="396"/>
      <c r="I580" s="396"/>
      <c r="J580" s="396"/>
      <c r="K580" s="396"/>
      <c r="L580" s="396"/>
      <c r="M580" s="396"/>
      <c r="N580" s="396"/>
      <c r="O580" s="396"/>
      <c r="P580" s="396"/>
      <c r="Q580" s="396"/>
      <c r="R580" s="396"/>
      <c r="S580" s="396"/>
      <c r="T580" s="396"/>
      <c r="U580" s="396"/>
      <c r="V580" s="396"/>
      <c r="W580" s="396"/>
      <c r="X580" s="396"/>
      <c r="Y580" s="396"/>
      <c r="Z580" s="396"/>
      <c r="AA580" s="396"/>
      <c r="AB580" s="396"/>
    </row>
    <row r="581" ht="15.75" customHeight="1">
      <c r="A581" s="396"/>
      <c r="B581" s="396"/>
      <c r="C581" s="396"/>
      <c r="D581" s="396"/>
      <c r="E581" s="396"/>
      <c r="F581" s="396"/>
      <c r="G581" s="396"/>
      <c r="H581" s="396"/>
      <c r="I581" s="396"/>
      <c r="J581" s="396"/>
      <c r="K581" s="396"/>
      <c r="L581" s="396"/>
      <c r="M581" s="396"/>
      <c r="N581" s="396"/>
      <c r="O581" s="396"/>
      <c r="P581" s="396"/>
      <c r="Q581" s="396"/>
      <c r="R581" s="396"/>
      <c r="S581" s="396"/>
      <c r="T581" s="396"/>
      <c r="U581" s="396"/>
      <c r="V581" s="396"/>
      <c r="W581" s="396"/>
      <c r="X581" s="396"/>
      <c r="Y581" s="396"/>
      <c r="Z581" s="396"/>
      <c r="AA581" s="396"/>
      <c r="AB581" s="396"/>
    </row>
    <row r="582" ht="15.75" customHeight="1">
      <c r="A582" s="396"/>
      <c r="B582" s="396"/>
      <c r="C582" s="396"/>
      <c r="D582" s="396"/>
      <c r="E582" s="396"/>
      <c r="F582" s="396"/>
      <c r="G582" s="396"/>
      <c r="H582" s="396"/>
      <c r="I582" s="396"/>
      <c r="J582" s="396"/>
      <c r="K582" s="396"/>
      <c r="L582" s="396"/>
      <c r="M582" s="396"/>
      <c r="N582" s="396"/>
      <c r="O582" s="396"/>
      <c r="P582" s="396"/>
      <c r="Q582" s="396"/>
      <c r="R582" s="396"/>
      <c r="S582" s="396"/>
      <c r="T582" s="396"/>
      <c r="U582" s="396"/>
      <c r="V582" s="396"/>
      <c r="W582" s="396"/>
      <c r="X582" s="396"/>
      <c r="Y582" s="396"/>
      <c r="Z582" s="396"/>
      <c r="AA582" s="396"/>
      <c r="AB582" s="396"/>
    </row>
    <row r="583" ht="15.75" customHeight="1">
      <c r="A583" s="396"/>
      <c r="B583" s="396"/>
      <c r="C583" s="396"/>
      <c r="D583" s="396"/>
      <c r="E583" s="396"/>
      <c r="F583" s="396"/>
      <c r="G583" s="396"/>
      <c r="H583" s="396"/>
      <c r="I583" s="396"/>
      <c r="J583" s="396"/>
      <c r="K583" s="396"/>
      <c r="L583" s="396"/>
      <c r="M583" s="396"/>
      <c r="N583" s="396"/>
      <c r="O583" s="396"/>
      <c r="P583" s="396"/>
      <c r="Q583" s="396"/>
      <c r="R583" s="396"/>
      <c r="S583" s="396"/>
      <c r="T583" s="396"/>
      <c r="U583" s="396"/>
      <c r="V583" s="396"/>
      <c r="W583" s="396"/>
      <c r="X583" s="396"/>
      <c r="Y583" s="396"/>
      <c r="Z583" s="396"/>
      <c r="AA583" s="396"/>
      <c r="AB583" s="396"/>
    </row>
    <row r="584" ht="15.75" customHeight="1">
      <c r="A584" s="396"/>
      <c r="B584" s="396"/>
      <c r="C584" s="396"/>
      <c r="D584" s="396"/>
      <c r="E584" s="396"/>
      <c r="F584" s="396"/>
      <c r="G584" s="396"/>
      <c r="H584" s="396"/>
      <c r="I584" s="396"/>
      <c r="J584" s="396"/>
      <c r="K584" s="396"/>
      <c r="L584" s="396"/>
      <c r="M584" s="396"/>
      <c r="N584" s="396"/>
      <c r="O584" s="396"/>
      <c r="P584" s="396"/>
      <c r="Q584" s="396"/>
      <c r="R584" s="396"/>
      <c r="S584" s="396"/>
      <c r="T584" s="396"/>
      <c r="U584" s="396"/>
      <c r="V584" s="396"/>
      <c r="W584" s="396"/>
      <c r="X584" s="396"/>
      <c r="Y584" s="396"/>
      <c r="Z584" s="396"/>
      <c r="AA584" s="396"/>
      <c r="AB584" s="396"/>
    </row>
    <row r="585" ht="15.75" customHeight="1">
      <c r="A585" s="396"/>
      <c r="B585" s="396"/>
      <c r="C585" s="396"/>
      <c r="D585" s="396"/>
      <c r="E585" s="396"/>
      <c r="F585" s="396"/>
      <c r="G585" s="396"/>
      <c r="H585" s="396"/>
      <c r="I585" s="396"/>
      <c r="J585" s="396"/>
      <c r="K585" s="396"/>
      <c r="L585" s="396"/>
      <c r="M585" s="396"/>
      <c r="N585" s="396"/>
      <c r="O585" s="396"/>
      <c r="P585" s="396"/>
      <c r="Q585" s="396"/>
      <c r="R585" s="396"/>
      <c r="S585" s="396"/>
      <c r="T585" s="396"/>
      <c r="U585" s="396"/>
      <c r="V585" s="396"/>
      <c r="W585" s="396"/>
      <c r="X585" s="396"/>
      <c r="Y585" s="396"/>
      <c r="Z585" s="396"/>
      <c r="AA585" s="396"/>
      <c r="AB585" s="396"/>
    </row>
    <row r="586" ht="15.75" customHeight="1">
      <c r="A586" s="396"/>
      <c r="B586" s="396"/>
      <c r="C586" s="396"/>
      <c r="D586" s="396"/>
      <c r="E586" s="396"/>
      <c r="F586" s="396"/>
      <c r="G586" s="396"/>
      <c r="H586" s="396"/>
      <c r="I586" s="396"/>
      <c r="J586" s="396"/>
      <c r="K586" s="396"/>
      <c r="L586" s="396"/>
      <c r="M586" s="396"/>
      <c r="N586" s="396"/>
      <c r="O586" s="396"/>
      <c r="P586" s="396"/>
      <c r="Q586" s="396"/>
      <c r="R586" s="396"/>
      <c r="S586" s="396"/>
      <c r="T586" s="396"/>
      <c r="U586" s="396"/>
      <c r="V586" s="396"/>
      <c r="W586" s="396"/>
      <c r="X586" s="396"/>
      <c r="Y586" s="396"/>
      <c r="Z586" s="396"/>
      <c r="AA586" s="396"/>
      <c r="AB586" s="396"/>
    </row>
    <row r="587" ht="15.75" customHeight="1">
      <c r="A587" s="396"/>
      <c r="B587" s="396"/>
      <c r="C587" s="396"/>
      <c r="D587" s="396"/>
      <c r="E587" s="396"/>
      <c r="F587" s="396"/>
      <c r="G587" s="396"/>
      <c r="H587" s="396"/>
      <c r="I587" s="396"/>
      <c r="J587" s="396"/>
      <c r="K587" s="396"/>
      <c r="L587" s="396"/>
      <c r="M587" s="396"/>
      <c r="N587" s="396"/>
      <c r="O587" s="396"/>
      <c r="P587" s="396"/>
      <c r="Q587" s="396"/>
      <c r="R587" s="396"/>
      <c r="S587" s="396"/>
      <c r="T587" s="396"/>
      <c r="U587" s="396"/>
      <c r="V587" s="396"/>
      <c r="W587" s="396"/>
      <c r="X587" s="396"/>
      <c r="Y587" s="396"/>
      <c r="Z587" s="396"/>
      <c r="AA587" s="396"/>
      <c r="AB587" s="396"/>
    </row>
    <row r="588" ht="15.75" customHeight="1">
      <c r="A588" s="396"/>
      <c r="B588" s="396"/>
      <c r="C588" s="396"/>
      <c r="D588" s="396"/>
      <c r="E588" s="396"/>
      <c r="F588" s="396"/>
      <c r="G588" s="396"/>
      <c r="H588" s="396"/>
      <c r="I588" s="396"/>
      <c r="J588" s="396"/>
      <c r="K588" s="396"/>
      <c r="L588" s="396"/>
      <c r="M588" s="396"/>
      <c r="N588" s="396"/>
      <c r="O588" s="396"/>
      <c r="P588" s="396"/>
      <c r="Q588" s="396"/>
      <c r="R588" s="396"/>
      <c r="S588" s="396"/>
      <c r="T588" s="396"/>
      <c r="U588" s="396"/>
      <c r="V588" s="396"/>
      <c r="W588" s="396"/>
      <c r="X588" s="396"/>
      <c r="Y588" s="396"/>
      <c r="Z588" s="396"/>
      <c r="AA588" s="396"/>
      <c r="AB588" s="396"/>
    </row>
    <row r="589" ht="15.75" customHeight="1">
      <c r="A589" s="396"/>
      <c r="B589" s="396"/>
      <c r="C589" s="396"/>
      <c r="D589" s="396"/>
      <c r="E589" s="396"/>
      <c r="F589" s="396"/>
      <c r="G589" s="396"/>
      <c r="H589" s="396"/>
      <c r="I589" s="396"/>
      <c r="J589" s="396"/>
      <c r="K589" s="396"/>
      <c r="L589" s="396"/>
      <c r="M589" s="396"/>
      <c r="N589" s="396"/>
      <c r="O589" s="396"/>
      <c r="P589" s="396"/>
      <c r="Q589" s="396"/>
      <c r="R589" s="396"/>
      <c r="S589" s="396"/>
      <c r="T589" s="396"/>
      <c r="U589" s="396"/>
      <c r="V589" s="396"/>
      <c r="W589" s="396"/>
      <c r="X589" s="396"/>
      <c r="Y589" s="396"/>
      <c r="Z589" s="396"/>
      <c r="AA589" s="396"/>
      <c r="AB589" s="396"/>
    </row>
    <row r="590" ht="15.75" customHeight="1">
      <c r="A590" s="396"/>
      <c r="B590" s="396"/>
      <c r="C590" s="396"/>
      <c r="D590" s="396"/>
      <c r="E590" s="396"/>
      <c r="F590" s="396"/>
      <c r="G590" s="396"/>
      <c r="H590" s="396"/>
      <c r="I590" s="396"/>
      <c r="J590" s="396"/>
      <c r="K590" s="396"/>
      <c r="L590" s="396"/>
      <c r="M590" s="396"/>
      <c r="N590" s="396"/>
      <c r="O590" s="396"/>
      <c r="P590" s="396"/>
      <c r="Q590" s="396"/>
      <c r="R590" s="396"/>
      <c r="S590" s="396"/>
      <c r="T590" s="396"/>
      <c r="U590" s="396"/>
      <c r="V590" s="396"/>
      <c r="W590" s="396"/>
      <c r="X590" s="396"/>
      <c r="Y590" s="396"/>
      <c r="Z590" s="396"/>
      <c r="AA590" s="396"/>
      <c r="AB590" s="396"/>
    </row>
    <row r="591" ht="15.75" customHeight="1">
      <c r="A591" s="396"/>
      <c r="B591" s="396"/>
      <c r="C591" s="396"/>
      <c r="D591" s="396"/>
      <c r="E591" s="396"/>
      <c r="F591" s="396"/>
      <c r="G591" s="396"/>
      <c r="H591" s="396"/>
      <c r="I591" s="396"/>
      <c r="J591" s="396"/>
      <c r="K591" s="396"/>
      <c r="L591" s="396"/>
      <c r="M591" s="396"/>
      <c r="N591" s="396"/>
      <c r="O591" s="396"/>
      <c r="P591" s="396"/>
      <c r="Q591" s="396"/>
      <c r="R591" s="396"/>
      <c r="S591" s="396"/>
      <c r="T591" s="396"/>
      <c r="U591" s="396"/>
      <c r="V591" s="396"/>
      <c r="W591" s="396"/>
      <c r="X591" s="396"/>
      <c r="Y591" s="396"/>
      <c r="Z591" s="396"/>
      <c r="AA591" s="396"/>
      <c r="AB591" s="396"/>
    </row>
    <row r="592" ht="15.75" customHeight="1">
      <c r="A592" s="396"/>
      <c r="B592" s="396"/>
      <c r="C592" s="396"/>
      <c r="D592" s="396"/>
      <c r="E592" s="396"/>
      <c r="F592" s="396"/>
      <c r="G592" s="396"/>
      <c r="H592" s="396"/>
      <c r="I592" s="396"/>
      <c r="J592" s="396"/>
      <c r="K592" s="396"/>
      <c r="L592" s="396"/>
      <c r="M592" s="396"/>
      <c r="N592" s="396"/>
      <c r="O592" s="396"/>
      <c r="P592" s="396"/>
      <c r="Q592" s="396"/>
      <c r="R592" s="396"/>
      <c r="S592" s="396"/>
      <c r="T592" s="396"/>
      <c r="U592" s="396"/>
      <c r="V592" s="396"/>
      <c r="W592" s="396"/>
      <c r="X592" s="396"/>
      <c r="Y592" s="396"/>
      <c r="Z592" s="396"/>
      <c r="AA592" s="396"/>
      <c r="AB592" s="396"/>
    </row>
    <row r="593" ht="15.75" customHeight="1">
      <c r="A593" s="396"/>
      <c r="B593" s="396"/>
      <c r="C593" s="396"/>
      <c r="D593" s="396"/>
      <c r="E593" s="396"/>
      <c r="F593" s="396"/>
      <c r="G593" s="396"/>
      <c r="H593" s="396"/>
      <c r="I593" s="396"/>
      <c r="J593" s="396"/>
      <c r="K593" s="396"/>
      <c r="L593" s="396"/>
      <c r="M593" s="396"/>
      <c r="N593" s="396"/>
      <c r="O593" s="396"/>
      <c r="P593" s="396"/>
      <c r="Q593" s="396"/>
      <c r="R593" s="396"/>
      <c r="S593" s="396"/>
      <c r="T593" s="396"/>
      <c r="U593" s="396"/>
      <c r="V593" s="396"/>
      <c r="W593" s="396"/>
      <c r="X593" s="396"/>
      <c r="Y593" s="396"/>
      <c r="Z593" s="396"/>
      <c r="AA593" s="396"/>
      <c r="AB593" s="396"/>
    </row>
    <row r="594" ht="15.75" customHeight="1">
      <c r="A594" s="396"/>
      <c r="B594" s="396"/>
      <c r="C594" s="396"/>
      <c r="D594" s="396"/>
      <c r="E594" s="396"/>
      <c r="F594" s="396"/>
      <c r="G594" s="396"/>
      <c r="H594" s="396"/>
      <c r="I594" s="396"/>
      <c r="J594" s="396"/>
      <c r="K594" s="396"/>
      <c r="L594" s="396"/>
      <c r="M594" s="396"/>
      <c r="N594" s="396"/>
      <c r="O594" s="396"/>
      <c r="P594" s="396"/>
      <c r="Q594" s="396"/>
      <c r="R594" s="396"/>
      <c r="S594" s="396"/>
      <c r="T594" s="396"/>
      <c r="U594" s="396"/>
      <c r="V594" s="396"/>
      <c r="W594" s="396"/>
      <c r="X594" s="396"/>
      <c r="Y594" s="396"/>
      <c r="Z594" s="396"/>
      <c r="AA594" s="396"/>
      <c r="AB594" s="396"/>
    </row>
    <row r="595" ht="15.75" customHeight="1">
      <c r="A595" s="396"/>
      <c r="B595" s="396"/>
      <c r="C595" s="396"/>
      <c r="D595" s="396"/>
      <c r="E595" s="396"/>
      <c r="F595" s="396"/>
      <c r="G595" s="396"/>
      <c r="H595" s="396"/>
      <c r="I595" s="396"/>
      <c r="J595" s="396"/>
      <c r="K595" s="396"/>
      <c r="L595" s="396"/>
      <c r="M595" s="396"/>
      <c r="N595" s="396"/>
      <c r="O595" s="396"/>
      <c r="P595" s="396"/>
      <c r="Q595" s="396"/>
      <c r="R595" s="396"/>
      <c r="S595" s="396"/>
      <c r="T595" s="396"/>
      <c r="U595" s="396"/>
      <c r="V595" s="396"/>
      <c r="W595" s="396"/>
      <c r="X595" s="396"/>
      <c r="Y595" s="396"/>
      <c r="Z595" s="396"/>
      <c r="AA595" s="396"/>
      <c r="AB595" s="396"/>
    </row>
    <row r="596" ht="15.75" customHeight="1">
      <c r="A596" s="396"/>
      <c r="B596" s="396"/>
      <c r="C596" s="396"/>
      <c r="D596" s="396"/>
      <c r="E596" s="396"/>
      <c r="F596" s="396"/>
      <c r="G596" s="396"/>
      <c r="H596" s="396"/>
      <c r="I596" s="396"/>
      <c r="J596" s="396"/>
      <c r="K596" s="396"/>
      <c r="L596" s="396"/>
      <c r="M596" s="396"/>
      <c r="N596" s="396"/>
      <c r="O596" s="396"/>
      <c r="P596" s="396"/>
      <c r="Q596" s="396"/>
      <c r="R596" s="396"/>
      <c r="S596" s="396"/>
      <c r="T596" s="396"/>
      <c r="U596" s="396"/>
      <c r="V596" s="396"/>
      <c r="W596" s="396"/>
      <c r="X596" s="396"/>
      <c r="Y596" s="396"/>
      <c r="Z596" s="396"/>
      <c r="AA596" s="396"/>
      <c r="AB596" s="396"/>
    </row>
    <row r="597" ht="15.75" customHeight="1">
      <c r="A597" s="396"/>
      <c r="B597" s="396"/>
      <c r="C597" s="396"/>
      <c r="D597" s="396"/>
      <c r="E597" s="396"/>
      <c r="F597" s="396"/>
      <c r="G597" s="396"/>
      <c r="H597" s="396"/>
      <c r="I597" s="396"/>
      <c r="J597" s="396"/>
      <c r="K597" s="396"/>
      <c r="L597" s="396"/>
      <c r="M597" s="396"/>
      <c r="N597" s="396"/>
      <c r="O597" s="396"/>
      <c r="P597" s="396"/>
      <c r="Q597" s="396"/>
      <c r="R597" s="396"/>
      <c r="S597" s="396"/>
      <c r="T597" s="396"/>
      <c r="U597" s="396"/>
      <c r="V597" s="396"/>
      <c r="W597" s="396"/>
      <c r="X597" s="396"/>
      <c r="Y597" s="396"/>
      <c r="Z597" s="396"/>
      <c r="AA597" s="396"/>
      <c r="AB597" s="396"/>
    </row>
    <row r="598" ht="15.75" customHeight="1">
      <c r="A598" s="396"/>
      <c r="B598" s="396"/>
      <c r="C598" s="396"/>
      <c r="D598" s="396"/>
      <c r="E598" s="396"/>
      <c r="F598" s="396"/>
      <c r="G598" s="396"/>
      <c r="H598" s="396"/>
      <c r="I598" s="396"/>
      <c r="J598" s="396"/>
      <c r="K598" s="396"/>
      <c r="L598" s="396"/>
      <c r="M598" s="396"/>
      <c r="N598" s="396"/>
      <c r="O598" s="396"/>
      <c r="P598" s="396"/>
      <c r="Q598" s="396"/>
      <c r="R598" s="396"/>
      <c r="S598" s="396"/>
      <c r="T598" s="396"/>
      <c r="U598" s="396"/>
      <c r="V598" s="396"/>
      <c r="W598" s="396"/>
      <c r="X598" s="396"/>
      <c r="Y598" s="396"/>
      <c r="Z598" s="396"/>
      <c r="AA598" s="396"/>
      <c r="AB598" s="396"/>
    </row>
    <row r="599" ht="15.75" customHeight="1">
      <c r="A599" s="396"/>
      <c r="B599" s="396"/>
      <c r="C599" s="396"/>
      <c r="D599" s="396"/>
      <c r="E599" s="396"/>
      <c r="F599" s="396"/>
      <c r="G599" s="396"/>
      <c r="H599" s="396"/>
      <c r="I599" s="396"/>
      <c r="J599" s="396"/>
      <c r="K599" s="396"/>
      <c r="L599" s="396"/>
      <c r="M599" s="396"/>
      <c r="N599" s="396"/>
      <c r="O599" s="396"/>
      <c r="P599" s="396"/>
      <c r="Q599" s="396"/>
      <c r="R599" s="396"/>
      <c r="S599" s="396"/>
      <c r="T599" s="396"/>
      <c r="U599" s="396"/>
      <c r="V599" s="396"/>
      <c r="W599" s="396"/>
      <c r="X599" s="396"/>
      <c r="Y599" s="396"/>
      <c r="Z599" s="396"/>
      <c r="AA599" s="396"/>
      <c r="AB599" s="396"/>
    </row>
    <row r="600" ht="15.75" customHeight="1">
      <c r="A600" s="396"/>
      <c r="B600" s="396"/>
      <c r="C600" s="396"/>
      <c r="D600" s="396"/>
      <c r="E600" s="396"/>
      <c r="F600" s="396"/>
      <c r="G600" s="396"/>
      <c r="H600" s="396"/>
      <c r="I600" s="396"/>
      <c r="J600" s="396"/>
      <c r="K600" s="396"/>
      <c r="L600" s="396"/>
      <c r="M600" s="396"/>
      <c r="N600" s="396"/>
      <c r="O600" s="396"/>
      <c r="P600" s="396"/>
      <c r="Q600" s="396"/>
      <c r="R600" s="396"/>
      <c r="S600" s="396"/>
      <c r="T600" s="396"/>
      <c r="U600" s="396"/>
      <c r="V600" s="396"/>
      <c r="W600" s="396"/>
      <c r="X600" s="396"/>
      <c r="Y600" s="396"/>
      <c r="Z600" s="396"/>
      <c r="AA600" s="396"/>
      <c r="AB600" s="396"/>
    </row>
    <row r="601" ht="15.75" customHeight="1">
      <c r="A601" s="396"/>
      <c r="B601" s="396"/>
      <c r="C601" s="396"/>
      <c r="D601" s="396"/>
      <c r="E601" s="396"/>
      <c r="F601" s="396"/>
      <c r="G601" s="396"/>
      <c r="H601" s="396"/>
      <c r="I601" s="396"/>
      <c r="J601" s="396"/>
      <c r="K601" s="396"/>
      <c r="L601" s="396"/>
      <c r="M601" s="396"/>
      <c r="N601" s="396"/>
      <c r="O601" s="396"/>
      <c r="P601" s="396"/>
      <c r="Q601" s="396"/>
      <c r="R601" s="396"/>
      <c r="S601" s="396"/>
      <c r="T601" s="396"/>
      <c r="U601" s="396"/>
      <c r="V601" s="396"/>
      <c r="W601" s="396"/>
      <c r="X601" s="396"/>
      <c r="Y601" s="396"/>
      <c r="Z601" s="396"/>
      <c r="AA601" s="396"/>
      <c r="AB601" s="396"/>
    </row>
    <row r="602" ht="15.75" customHeight="1">
      <c r="A602" s="396"/>
      <c r="B602" s="396"/>
      <c r="C602" s="396"/>
      <c r="D602" s="396"/>
      <c r="E602" s="396"/>
      <c r="F602" s="396"/>
      <c r="G602" s="396"/>
      <c r="H602" s="396"/>
      <c r="I602" s="396"/>
      <c r="J602" s="396"/>
      <c r="K602" s="396"/>
      <c r="L602" s="396"/>
      <c r="M602" s="396"/>
      <c r="N602" s="396"/>
      <c r="O602" s="396"/>
      <c r="P602" s="396"/>
      <c r="Q602" s="396"/>
      <c r="R602" s="396"/>
      <c r="S602" s="396"/>
      <c r="T602" s="396"/>
      <c r="U602" s="396"/>
      <c r="V602" s="396"/>
      <c r="W602" s="396"/>
      <c r="X602" s="396"/>
      <c r="Y602" s="396"/>
      <c r="Z602" s="396"/>
      <c r="AA602" s="396"/>
      <c r="AB602" s="396"/>
    </row>
    <row r="603" ht="15.75" customHeight="1">
      <c r="A603" s="396"/>
      <c r="B603" s="396"/>
      <c r="C603" s="396"/>
      <c r="D603" s="396"/>
      <c r="E603" s="396"/>
      <c r="F603" s="396"/>
      <c r="G603" s="396"/>
      <c r="H603" s="396"/>
      <c r="I603" s="396"/>
      <c r="J603" s="396"/>
      <c r="K603" s="396"/>
      <c r="L603" s="396"/>
      <c r="M603" s="396"/>
      <c r="N603" s="396"/>
      <c r="O603" s="396"/>
      <c r="P603" s="396"/>
      <c r="Q603" s="396"/>
      <c r="R603" s="396"/>
      <c r="S603" s="396"/>
      <c r="T603" s="396"/>
      <c r="U603" s="396"/>
      <c r="V603" s="396"/>
      <c r="W603" s="396"/>
      <c r="X603" s="396"/>
      <c r="Y603" s="396"/>
      <c r="Z603" s="396"/>
      <c r="AA603" s="396"/>
      <c r="AB603" s="396"/>
    </row>
    <row r="604" ht="15.75" customHeight="1">
      <c r="A604" s="396"/>
      <c r="B604" s="396"/>
      <c r="C604" s="396"/>
      <c r="D604" s="396"/>
      <c r="E604" s="396"/>
      <c r="F604" s="396"/>
      <c r="G604" s="396"/>
      <c r="H604" s="396"/>
      <c r="I604" s="396"/>
      <c r="J604" s="396"/>
      <c r="K604" s="396"/>
      <c r="L604" s="396"/>
      <c r="M604" s="396"/>
      <c r="N604" s="396"/>
      <c r="O604" s="396"/>
      <c r="P604" s="396"/>
      <c r="Q604" s="396"/>
      <c r="R604" s="396"/>
      <c r="S604" s="396"/>
      <c r="T604" s="396"/>
      <c r="U604" s="396"/>
      <c r="V604" s="396"/>
      <c r="W604" s="396"/>
      <c r="X604" s="396"/>
      <c r="Y604" s="396"/>
      <c r="Z604" s="396"/>
      <c r="AA604" s="396"/>
      <c r="AB604" s="396"/>
    </row>
    <row r="605" ht="15.75" customHeight="1">
      <c r="A605" s="396"/>
      <c r="B605" s="396"/>
      <c r="C605" s="396"/>
      <c r="D605" s="396"/>
      <c r="E605" s="396"/>
      <c r="F605" s="396"/>
      <c r="G605" s="396"/>
      <c r="H605" s="396"/>
      <c r="I605" s="396"/>
      <c r="J605" s="396"/>
      <c r="K605" s="396"/>
      <c r="L605" s="396"/>
      <c r="M605" s="396"/>
      <c r="N605" s="396"/>
      <c r="O605" s="396"/>
      <c r="P605" s="396"/>
      <c r="Q605" s="396"/>
      <c r="R605" s="396"/>
      <c r="S605" s="396"/>
      <c r="T605" s="396"/>
      <c r="U605" s="396"/>
      <c r="V605" s="396"/>
      <c r="W605" s="396"/>
      <c r="X605" s="396"/>
      <c r="Y605" s="396"/>
      <c r="Z605" s="396"/>
      <c r="AA605" s="396"/>
      <c r="AB605" s="396"/>
    </row>
    <row r="606" ht="15.75" customHeight="1">
      <c r="A606" s="396"/>
      <c r="B606" s="396"/>
      <c r="C606" s="396"/>
      <c r="D606" s="396"/>
      <c r="E606" s="396"/>
      <c r="F606" s="396"/>
      <c r="G606" s="396"/>
      <c r="H606" s="396"/>
      <c r="I606" s="396"/>
      <c r="J606" s="396"/>
      <c r="K606" s="396"/>
      <c r="L606" s="396"/>
      <c r="M606" s="396"/>
      <c r="N606" s="396"/>
      <c r="O606" s="396"/>
      <c r="P606" s="396"/>
      <c r="Q606" s="396"/>
      <c r="R606" s="396"/>
      <c r="S606" s="396"/>
      <c r="T606" s="396"/>
      <c r="U606" s="396"/>
      <c r="V606" s="396"/>
      <c r="W606" s="396"/>
      <c r="X606" s="396"/>
      <c r="Y606" s="396"/>
      <c r="Z606" s="396"/>
      <c r="AA606" s="396"/>
      <c r="AB606" s="396"/>
    </row>
    <row r="607" ht="15.75" customHeight="1">
      <c r="A607" s="396"/>
      <c r="B607" s="396"/>
      <c r="C607" s="396"/>
      <c r="D607" s="396"/>
      <c r="E607" s="396"/>
      <c r="F607" s="396"/>
      <c r="G607" s="396"/>
      <c r="H607" s="396"/>
      <c r="I607" s="396"/>
      <c r="J607" s="396"/>
      <c r="K607" s="396"/>
      <c r="L607" s="396"/>
      <c r="M607" s="396"/>
      <c r="N607" s="396"/>
      <c r="O607" s="396"/>
      <c r="P607" s="396"/>
      <c r="Q607" s="396"/>
      <c r="R607" s="396"/>
      <c r="S607" s="396"/>
      <c r="T607" s="396"/>
      <c r="U607" s="396"/>
      <c r="V607" s="396"/>
      <c r="W607" s="396"/>
      <c r="X607" s="396"/>
      <c r="Y607" s="396"/>
      <c r="Z607" s="396"/>
      <c r="AA607" s="396"/>
      <c r="AB607" s="396"/>
    </row>
    <row r="608" ht="15.75" customHeight="1">
      <c r="A608" s="396"/>
      <c r="B608" s="396"/>
      <c r="C608" s="396"/>
      <c r="D608" s="396"/>
      <c r="E608" s="396"/>
      <c r="F608" s="396"/>
      <c r="G608" s="396"/>
      <c r="H608" s="396"/>
      <c r="I608" s="396"/>
      <c r="J608" s="396"/>
      <c r="K608" s="396"/>
      <c r="L608" s="396"/>
      <c r="M608" s="396"/>
      <c r="N608" s="396"/>
      <c r="O608" s="396"/>
      <c r="P608" s="396"/>
      <c r="Q608" s="396"/>
      <c r="R608" s="396"/>
      <c r="S608" s="396"/>
      <c r="T608" s="396"/>
      <c r="U608" s="396"/>
      <c r="V608" s="396"/>
      <c r="W608" s="396"/>
      <c r="X608" s="396"/>
      <c r="Y608" s="396"/>
      <c r="Z608" s="396"/>
      <c r="AA608" s="396"/>
      <c r="AB608" s="396"/>
    </row>
    <row r="609" ht="15.75" customHeight="1">
      <c r="A609" s="396"/>
      <c r="B609" s="396"/>
      <c r="C609" s="396"/>
      <c r="D609" s="396"/>
      <c r="E609" s="396"/>
      <c r="F609" s="396"/>
      <c r="G609" s="396"/>
      <c r="H609" s="396"/>
      <c r="I609" s="396"/>
      <c r="J609" s="396"/>
      <c r="K609" s="396"/>
      <c r="L609" s="396"/>
      <c r="M609" s="396"/>
      <c r="N609" s="396"/>
      <c r="O609" s="396"/>
      <c r="P609" s="396"/>
      <c r="Q609" s="396"/>
      <c r="R609" s="396"/>
      <c r="S609" s="396"/>
      <c r="T609" s="396"/>
      <c r="U609" s="396"/>
      <c r="V609" s="396"/>
      <c r="W609" s="396"/>
      <c r="X609" s="396"/>
      <c r="Y609" s="396"/>
      <c r="Z609" s="396"/>
      <c r="AA609" s="396"/>
      <c r="AB609" s="396"/>
    </row>
    <row r="610" ht="15.75" customHeight="1">
      <c r="A610" s="396"/>
      <c r="B610" s="396"/>
      <c r="C610" s="396"/>
      <c r="D610" s="396"/>
      <c r="E610" s="396"/>
      <c r="F610" s="396"/>
      <c r="G610" s="396"/>
      <c r="H610" s="396"/>
      <c r="I610" s="396"/>
      <c r="J610" s="396"/>
      <c r="K610" s="396"/>
      <c r="L610" s="396"/>
      <c r="M610" s="396"/>
      <c r="N610" s="396"/>
      <c r="O610" s="396"/>
      <c r="P610" s="396"/>
      <c r="Q610" s="396"/>
      <c r="R610" s="396"/>
      <c r="S610" s="396"/>
      <c r="T610" s="396"/>
      <c r="U610" s="396"/>
      <c r="V610" s="396"/>
      <c r="W610" s="396"/>
      <c r="X610" s="396"/>
      <c r="Y610" s="396"/>
      <c r="Z610" s="396"/>
      <c r="AA610" s="396"/>
      <c r="AB610" s="396"/>
    </row>
    <row r="611" ht="15.75" customHeight="1">
      <c r="A611" s="396"/>
      <c r="B611" s="396"/>
      <c r="C611" s="396"/>
      <c r="D611" s="396"/>
      <c r="E611" s="396"/>
      <c r="F611" s="396"/>
      <c r="G611" s="396"/>
      <c r="H611" s="396"/>
      <c r="I611" s="396"/>
      <c r="J611" s="396"/>
      <c r="K611" s="396"/>
      <c r="L611" s="396"/>
      <c r="M611" s="396"/>
      <c r="N611" s="396"/>
      <c r="O611" s="396"/>
      <c r="P611" s="396"/>
      <c r="Q611" s="396"/>
      <c r="R611" s="396"/>
      <c r="S611" s="396"/>
      <c r="T611" s="396"/>
      <c r="U611" s="396"/>
      <c r="V611" s="396"/>
      <c r="W611" s="396"/>
      <c r="X611" s="396"/>
      <c r="Y611" s="396"/>
      <c r="Z611" s="396"/>
      <c r="AA611" s="396"/>
      <c r="AB611" s="396"/>
    </row>
    <row r="612" ht="15.75" customHeight="1">
      <c r="A612" s="396"/>
      <c r="B612" s="396"/>
      <c r="C612" s="396"/>
      <c r="D612" s="396"/>
      <c r="E612" s="396"/>
      <c r="F612" s="396"/>
      <c r="G612" s="396"/>
      <c r="H612" s="396"/>
      <c r="I612" s="396"/>
      <c r="J612" s="396"/>
      <c r="K612" s="396"/>
      <c r="L612" s="396"/>
      <c r="M612" s="396"/>
      <c r="N612" s="396"/>
      <c r="O612" s="396"/>
      <c r="P612" s="396"/>
      <c r="Q612" s="396"/>
      <c r="R612" s="396"/>
      <c r="S612" s="396"/>
      <c r="T612" s="396"/>
      <c r="U612" s="396"/>
      <c r="V612" s="396"/>
      <c r="W612" s="396"/>
      <c r="X612" s="396"/>
      <c r="Y612" s="396"/>
      <c r="Z612" s="396"/>
      <c r="AA612" s="396"/>
      <c r="AB612" s="396"/>
    </row>
    <row r="613" ht="15.75" customHeight="1">
      <c r="A613" s="396"/>
      <c r="B613" s="396"/>
      <c r="C613" s="396"/>
      <c r="D613" s="396"/>
      <c r="E613" s="396"/>
      <c r="F613" s="396"/>
      <c r="G613" s="396"/>
      <c r="H613" s="396"/>
      <c r="I613" s="396"/>
      <c r="J613" s="396"/>
      <c r="K613" s="396"/>
      <c r="L613" s="396"/>
      <c r="M613" s="396"/>
      <c r="N613" s="396"/>
      <c r="O613" s="396"/>
      <c r="P613" s="396"/>
      <c r="Q613" s="396"/>
      <c r="R613" s="396"/>
      <c r="S613" s="396"/>
      <c r="T613" s="396"/>
      <c r="U613" s="396"/>
      <c r="V613" s="396"/>
      <c r="W613" s="396"/>
      <c r="X613" s="396"/>
      <c r="Y613" s="396"/>
      <c r="Z613" s="396"/>
      <c r="AA613" s="396"/>
      <c r="AB613" s="396"/>
    </row>
    <row r="614" ht="15.75" customHeight="1">
      <c r="A614" s="396"/>
      <c r="B614" s="396"/>
      <c r="C614" s="396"/>
      <c r="D614" s="396"/>
      <c r="E614" s="396"/>
      <c r="F614" s="396"/>
      <c r="G614" s="396"/>
      <c r="H614" s="396"/>
      <c r="I614" s="396"/>
      <c r="J614" s="396"/>
      <c r="K614" s="396"/>
      <c r="L614" s="396"/>
      <c r="M614" s="396"/>
      <c r="N614" s="396"/>
      <c r="O614" s="396"/>
      <c r="P614" s="396"/>
      <c r="Q614" s="396"/>
      <c r="R614" s="396"/>
      <c r="S614" s="396"/>
      <c r="T614" s="396"/>
      <c r="U614" s="396"/>
      <c r="V614" s="396"/>
      <c r="W614" s="396"/>
      <c r="X614" s="396"/>
      <c r="Y614" s="396"/>
      <c r="Z614" s="396"/>
      <c r="AA614" s="396"/>
      <c r="AB614" s="396"/>
    </row>
    <row r="615" ht="15.75" customHeight="1">
      <c r="A615" s="396"/>
      <c r="B615" s="396"/>
      <c r="C615" s="396"/>
      <c r="D615" s="396"/>
      <c r="E615" s="396"/>
      <c r="F615" s="396"/>
      <c r="G615" s="396"/>
      <c r="H615" s="396"/>
      <c r="I615" s="396"/>
      <c r="J615" s="396"/>
      <c r="K615" s="396"/>
      <c r="L615" s="396"/>
      <c r="M615" s="396"/>
      <c r="N615" s="396"/>
      <c r="O615" s="396"/>
      <c r="P615" s="396"/>
      <c r="Q615" s="396"/>
      <c r="R615" s="396"/>
      <c r="S615" s="396"/>
      <c r="T615" s="396"/>
      <c r="U615" s="396"/>
      <c r="V615" s="396"/>
      <c r="W615" s="396"/>
      <c r="X615" s="396"/>
      <c r="Y615" s="396"/>
      <c r="Z615" s="396"/>
      <c r="AA615" s="396"/>
      <c r="AB615" s="396"/>
    </row>
    <row r="616" ht="15.75" customHeight="1">
      <c r="A616" s="396"/>
      <c r="B616" s="396"/>
      <c r="C616" s="396"/>
      <c r="D616" s="396"/>
      <c r="E616" s="396"/>
      <c r="F616" s="396"/>
      <c r="G616" s="396"/>
      <c r="H616" s="396"/>
      <c r="I616" s="396"/>
      <c r="J616" s="396"/>
      <c r="K616" s="396"/>
      <c r="L616" s="396"/>
      <c r="M616" s="396"/>
      <c r="N616" s="396"/>
      <c r="O616" s="396"/>
      <c r="P616" s="396"/>
      <c r="Q616" s="396"/>
      <c r="R616" s="396"/>
      <c r="S616" s="396"/>
      <c r="T616" s="396"/>
      <c r="U616" s="396"/>
      <c r="V616" s="396"/>
      <c r="W616" s="396"/>
      <c r="X616" s="396"/>
      <c r="Y616" s="396"/>
      <c r="Z616" s="396"/>
      <c r="AA616" s="396"/>
      <c r="AB616" s="396"/>
    </row>
    <row r="617" ht="15.75" customHeight="1">
      <c r="A617" s="396"/>
      <c r="B617" s="396"/>
      <c r="C617" s="396"/>
      <c r="D617" s="396"/>
      <c r="E617" s="396"/>
      <c r="F617" s="396"/>
      <c r="G617" s="396"/>
      <c r="H617" s="396"/>
      <c r="I617" s="396"/>
      <c r="J617" s="396"/>
      <c r="K617" s="396"/>
      <c r="L617" s="396"/>
      <c r="M617" s="396"/>
      <c r="N617" s="396"/>
      <c r="O617" s="396"/>
      <c r="P617" s="396"/>
      <c r="Q617" s="396"/>
      <c r="R617" s="396"/>
      <c r="S617" s="396"/>
      <c r="T617" s="396"/>
      <c r="U617" s="396"/>
      <c r="V617" s="396"/>
      <c r="W617" s="396"/>
      <c r="X617" s="396"/>
      <c r="Y617" s="396"/>
      <c r="Z617" s="396"/>
      <c r="AA617" s="396"/>
      <c r="AB617" s="396"/>
    </row>
    <row r="618" ht="15.75" customHeight="1">
      <c r="A618" s="396"/>
      <c r="B618" s="396"/>
      <c r="C618" s="396"/>
      <c r="D618" s="396"/>
      <c r="E618" s="396"/>
      <c r="F618" s="396"/>
      <c r="G618" s="396"/>
      <c r="H618" s="396"/>
      <c r="I618" s="396"/>
      <c r="J618" s="396"/>
      <c r="K618" s="396"/>
      <c r="L618" s="396"/>
      <c r="M618" s="396"/>
      <c r="N618" s="396"/>
      <c r="O618" s="396"/>
      <c r="P618" s="396"/>
      <c r="Q618" s="396"/>
      <c r="R618" s="396"/>
      <c r="S618" s="396"/>
      <c r="T618" s="396"/>
      <c r="U618" s="396"/>
      <c r="V618" s="396"/>
      <c r="W618" s="396"/>
      <c r="X618" s="396"/>
      <c r="Y618" s="396"/>
      <c r="Z618" s="396"/>
      <c r="AA618" s="396"/>
      <c r="AB618" s="396"/>
    </row>
    <row r="619" ht="15.75" customHeight="1">
      <c r="A619" s="396"/>
      <c r="B619" s="396"/>
      <c r="C619" s="396"/>
      <c r="D619" s="396"/>
      <c r="E619" s="396"/>
      <c r="F619" s="396"/>
      <c r="G619" s="396"/>
      <c r="H619" s="396"/>
      <c r="I619" s="396"/>
      <c r="J619" s="396"/>
      <c r="K619" s="396"/>
      <c r="L619" s="396"/>
      <c r="M619" s="396"/>
      <c r="N619" s="396"/>
      <c r="O619" s="396"/>
      <c r="P619" s="396"/>
      <c r="Q619" s="396"/>
      <c r="R619" s="396"/>
      <c r="S619" s="396"/>
      <c r="T619" s="396"/>
      <c r="U619" s="396"/>
      <c r="V619" s="396"/>
      <c r="W619" s="396"/>
      <c r="X619" s="396"/>
      <c r="Y619" s="396"/>
      <c r="Z619" s="396"/>
      <c r="AA619" s="396"/>
      <c r="AB619" s="396"/>
    </row>
  </sheetData>
  <mergeCells count="117">
    <mergeCell ref="H32:M32"/>
    <mergeCell ref="N32:Q32"/>
    <mergeCell ref="B26:D26"/>
    <mergeCell ref="B27:D28"/>
    <mergeCell ref="B29:D29"/>
    <mergeCell ref="B30:D30"/>
    <mergeCell ref="B31:D31"/>
    <mergeCell ref="E31:Q31"/>
    <mergeCell ref="B32:B33"/>
    <mergeCell ref="H36:I36"/>
    <mergeCell ref="H37:I37"/>
    <mergeCell ref="H38:I38"/>
    <mergeCell ref="H33:I33"/>
    <mergeCell ref="L33:M33"/>
    <mergeCell ref="H34:I34"/>
    <mergeCell ref="L34:M34"/>
    <mergeCell ref="H35:I35"/>
    <mergeCell ref="L35:M35"/>
    <mergeCell ref="L36:M36"/>
    <mergeCell ref="H42:I42"/>
    <mergeCell ref="H43:I43"/>
    <mergeCell ref="C39:F39"/>
    <mergeCell ref="C40:F40"/>
    <mergeCell ref="H40:I40"/>
    <mergeCell ref="C41:F41"/>
    <mergeCell ref="H41:I41"/>
    <mergeCell ref="C42:F42"/>
    <mergeCell ref="C43:F43"/>
    <mergeCell ref="C44:F44"/>
    <mergeCell ref="C45:F45"/>
    <mergeCell ref="C32:F33"/>
    <mergeCell ref="G32:G33"/>
    <mergeCell ref="C34:F34"/>
    <mergeCell ref="C35:F35"/>
    <mergeCell ref="C36:F36"/>
    <mergeCell ref="C37:F37"/>
    <mergeCell ref="C38:F38"/>
    <mergeCell ref="L46:M46"/>
    <mergeCell ref="L47:M47"/>
    <mergeCell ref="L43:M43"/>
    <mergeCell ref="H44:I44"/>
    <mergeCell ref="L44:M44"/>
    <mergeCell ref="H45:I45"/>
    <mergeCell ref="L45:M45"/>
    <mergeCell ref="H46:I46"/>
    <mergeCell ref="H47:I47"/>
    <mergeCell ref="C46:F46"/>
    <mergeCell ref="C47:F47"/>
    <mergeCell ref="C48:F48"/>
    <mergeCell ref="H48:I48"/>
    <mergeCell ref="L48:M48"/>
    <mergeCell ref="H49:I49"/>
    <mergeCell ref="L49:M49"/>
    <mergeCell ref="C49:F49"/>
    <mergeCell ref="C50:F50"/>
    <mergeCell ref="H50:I50"/>
    <mergeCell ref="L50:M50"/>
    <mergeCell ref="C51:F51"/>
    <mergeCell ref="L51:M51"/>
    <mergeCell ref="C52:F52"/>
    <mergeCell ref="L52:M52"/>
    <mergeCell ref="H51:I51"/>
    <mergeCell ref="H52:I52"/>
    <mergeCell ref="C53:F53"/>
    <mergeCell ref="H53:I53"/>
    <mergeCell ref="L53:M53"/>
    <mergeCell ref="H54:I54"/>
    <mergeCell ref="L54:M54"/>
    <mergeCell ref="C54:F54"/>
    <mergeCell ref="C55:F55"/>
    <mergeCell ref="H55:I55"/>
    <mergeCell ref="L55:M55"/>
    <mergeCell ref="C56:F56"/>
    <mergeCell ref="L56:M56"/>
    <mergeCell ref="C57:F57"/>
    <mergeCell ref="L57:M57"/>
    <mergeCell ref="A1:A5"/>
    <mergeCell ref="A6:A30"/>
    <mergeCell ref="A31:A57"/>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B19:D20"/>
    <mergeCell ref="E19:M19"/>
    <mergeCell ref="B21:D21"/>
    <mergeCell ref="B22:D22"/>
    <mergeCell ref="B23:D24"/>
    <mergeCell ref="E23:M23"/>
    <mergeCell ref="B25:D25"/>
    <mergeCell ref="E27:M27"/>
    <mergeCell ref="L37:M37"/>
    <mergeCell ref="L38:M38"/>
    <mergeCell ref="H39:I39"/>
    <mergeCell ref="L39:M39"/>
    <mergeCell ref="L40:M40"/>
    <mergeCell ref="L41:M41"/>
    <mergeCell ref="L42:M42"/>
    <mergeCell ref="H56:I56"/>
    <mergeCell ref="H57:I57"/>
  </mergeCells>
  <dataValidations>
    <dataValidation type="list" allowBlank="1" showErrorMessage="1" sqref="K34:K57 Q34:Q57">
      <formula1>"Sim,Não,Parcialmente"</formula1>
    </dataValidation>
    <dataValidation type="list" allowBlank="1" showInputMessage="1" prompt="Clique e insira um valor de a lista de itens" sqref="J34:J57 P34:P57">
      <formula1>"Não iniciada,Em desenvolv.,Concluída,Outro"</formula1>
    </dataValidation>
    <dataValidation type="list" allowBlank="1" showInputMessage="1" showErrorMessage="1" prompt="Selecione &quot;sim&quot; ou &quot;não&quot; na lista." sqref="Q7 Q11 Q15 Q19 Q23 Q27">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6.71"/>
    <col customWidth="1" min="3" max="10" width="14.43"/>
    <col customWidth="1" min="11" max="11" width="16.43"/>
    <col customWidth="1" min="12"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2.0</v>
      </c>
      <c r="C2" s="10"/>
      <c r="D2" s="9" t="s">
        <v>107</v>
      </c>
      <c r="E2" s="11"/>
      <c r="F2" s="11"/>
      <c r="G2" s="11"/>
      <c r="H2" s="11"/>
      <c r="I2" s="10"/>
      <c r="J2" s="12" t="s">
        <v>108</v>
      </c>
      <c r="K2" s="13"/>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c r="A4" s="8"/>
      <c r="B4" s="14"/>
      <c r="C4" s="15"/>
      <c r="D4" s="14"/>
      <c r="I4" s="15"/>
      <c r="J4" s="17"/>
      <c r="K4" s="14"/>
      <c r="Q4" s="15"/>
      <c r="R4" s="7"/>
      <c r="S4" s="16"/>
      <c r="T4" s="18" t="str">
        <f>D2</f>
        <v>Meta 2.A: universalizar o Ensino Fundamental de 9 (nove) anos para toda a população de 6 (seis) a 14 (quatorze) anos;
Meta 2.B: garantir que pelo menos 95% (noventa e cinco por cento) dos alunos concluam essa etapa na idade recomendada, até 2024.</v>
      </c>
      <c r="U4" s="19" t="str">
        <f>K2</f>
        <v/>
      </c>
      <c r="V4" s="7"/>
      <c r="W4" s="7"/>
      <c r="X4" s="7"/>
      <c r="Y4" s="7"/>
      <c r="Z4" s="7"/>
      <c r="AA4" s="7"/>
      <c r="AB4" s="7"/>
    </row>
    <row r="5">
      <c r="A5" s="17"/>
      <c r="B5" s="20"/>
      <c r="C5" s="21"/>
      <c r="D5" s="20"/>
      <c r="E5" s="22"/>
      <c r="F5" s="22"/>
      <c r="G5" s="22"/>
      <c r="H5" s="22"/>
      <c r="I5" s="21"/>
      <c r="J5" s="23" t="s">
        <v>7</v>
      </c>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109</v>
      </c>
      <c r="F7" s="4"/>
      <c r="G7" s="4"/>
      <c r="H7" s="4"/>
      <c r="I7" s="4"/>
      <c r="J7" s="4"/>
      <c r="K7" s="4"/>
      <c r="L7" s="4"/>
      <c r="M7" s="5"/>
      <c r="N7" s="27" t="s">
        <v>11</v>
      </c>
      <c r="O7" s="28">
        <v>2024.0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113">
        <v>1.0</v>
      </c>
      <c r="F9" s="113">
        <v>1.0</v>
      </c>
      <c r="G9" s="113">
        <v>1.0</v>
      </c>
      <c r="H9" s="113">
        <v>1.0</v>
      </c>
      <c r="I9" s="113">
        <v>1.0</v>
      </c>
      <c r="J9" s="113">
        <v>1.0</v>
      </c>
      <c r="K9" s="113">
        <v>1.0</v>
      </c>
      <c r="L9" s="113">
        <v>1.0</v>
      </c>
      <c r="M9" s="113">
        <v>1.0</v>
      </c>
      <c r="N9" s="113">
        <v>1.0</v>
      </c>
      <c r="O9" s="113">
        <v>1.0</v>
      </c>
      <c r="P9" s="113">
        <v>1.0</v>
      </c>
      <c r="Q9" s="114"/>
      <c r="R9" s="7"/>
      <c r="S9" s="16"/>
      <c r="T9" s="7"/>
      <c r="U9" s="7"/>
      <c r="V9" s="7"/>
      <c r="W9" s="7"/>
      <c r="X9" s="7"/>
      <c r="Y9" s="7"/>
      <c r="Z9" s="7"/>
      <c r="AA9" s="7"/>
      <c r="AB9" s="7"/>
    </row>
    <row r="10">
      <c r="A10" s="8"/>
      <c r="B10" s="33" t="s">
        <v>15</v>
      </c>
      <c r="C10" s="4"/>
      <c r="D10" s="5"/>
      <c r="E10" s="115">
        <v>0.976</v>
      </c>
      <c r="F10" s="115">
        <v>0.963</v>
      </c>
      <c r="G10" s="115">
        <v>0.967</v>
      </c>
      <c r="H10" s="115">
        <v>0.978</v>
      </c>
      <c r="I10" s="115">
        <v>0.985</v>
      </c>
      <c r="J10" s="115">
        <v>0.98</v>
      </c>
      <c r="K10" s="115">
        <v>0.959</v>
      </c>
      <c r="L10" s="115">
        <v>0.962</v>
      </c>
      <c r="M10" s="116">
        <v>0.955</v>
      </c>
      <c r="N10" s="117" t="s">
        <v>16</v>
      </c>
      <c r="O10" s="118"/>
      <c r="P10" s="118"/>
      <c r="Q10" s="119"/>
      <c r="R10" s="7"/>
      <c r="S10" s="7"/>
      <c r="T10" s="7"/>
      <c r="U10" s="7"/>
      <c r="V10" s="7"/>
      <c r="W10" s="7"/>
      <c r="X10" s="7"/>
      <c r="Y10" s="7"/>
      <c r="Z10" s="7"/>
      <c r="AA10" s="7"/>
      <c r="AB10" s="7"/>
    </row>
    <row r="11">
      <c r="A11" s="8"/>
      <c r="B11" s="25" t="str">
        <f>CONCATENATE($C$6," ",$C$2,"B")</f>
        <v> B</v>
      </c>
      <c r="C11" s="11"/>
      <c r="D11" s="10"/>
      <c r="E11" s="26" t="s">
        <v>110</v>
      </c>
      <c r="F11" s="4"/>
      <c r="G11" s="4"/>
      <c r="H11" s="4"/>
      <c r="I11" s="4"/>
      <c r="J11" s="4"/>
      <c r="K11" s="4"/>
      <c r="L11" s="4"/>
      <c r="M11" s="5"/>
      <c r="N11" s="27" t="s">
        <v>11</v>
      </c>
      <c r="O11" s="28">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9">
        <v>0.95</v>
      </c>
      <c r="F13" s="39">
        <v>0.95</v>
      </c>
      <c r="G13" s="39">
        <v>0.95</v>
      </c>
      <c r="H13" s="39">
        <v>0.95</v>
      </c>
      <c r="I13" s="39">
        <v>0.95</v>
      </c>
      <c r="J13" s="39">
        <v>0.95</v>
      </c>
      <c r="K13" s="39">
        <v>0.95</v>
      </c>
      <c r="L13" s="39">
        <v>0.95</v>
      </c>
      <c r="M13" s="39">
        <v>0.95</v>
      </c>
      <c r="N13" s="39">
        <v>0.95</v>
      </c>
      <c r="O13" s="39">
        <v>0.95</v>
      </c>
      <c r="P13" s="31"/>
      <c r="Q13" s="32"/>
      <c r="R13" s="7"/>
      <c r="S13" s="7"/>
      <c r="T13" s="7"/>
      <c r="U13" s="7"/>
      <c r="V13" s="7"/>
      <c r="W13" s="7"/>
      <c r="X13" s="7"/>
      <c r="Y13" s="7"/>
      <c r="Z13" s="7"/>
      <c r="AA13" s="7"/>
      <c r="AB13" s="7"/>
    </row>
    <row r="14">
      <c r="A14" s="17"/>
      <c r="B14" s="33" t="s">
        <v>111</v>
      </c>
      <c r="C14" s="4"/>
      <c r="D14" s="5"/>
      <c r="E14" s="120"/>
      <c r="F14" s="120"/>
      <c r="G14" s="121"/>
      <c r="H14" s="122"/>
      <c r="I14" s="122"/>
      <c r="J14" s="120"/>
      <c r="K14" s="120"/>
      <c r="L14" s="120"/>
      <c r="M14" s="120"/>
      <c r="N14" s="120"/>
      <c r="O14" s="120"/>
      <c r="P14" s="120"/>
      <c r="Q14" s="123"/>
      <c r="R14" s="7"/>
      <c r="S14" s="7"/>
      <c r="T14" s="7"/>
      <c r="U14" s="7"/>
      <c r="V14" s="7"/>
      <c r="W14" s="7"/>
      <c r="X14" s="7"/>
      <c r="Y14" s="7"/>
      <c r="Z14" s="7"/>
      <c r="AA14" s="7"/>
      <c r="AB14" s="7"/>
    </row>
    <row r="15">
      <c r="A15" s="1" t="s">
        <v>18</v>
      </c>
      <c r="B15" s="40"/>
      <c r="C15" s="41" t="s">
        <v>1</v>
      </c>
      <c r="D15" s="10"/>
      <c r="E15" s="124" t="str">
        <f>D2</f>
        <v>Meta 2.A: universalizar o Ensino Fundamental de 9 (nove) anos para toda a população de 6 (seis) a 14 (quatorze) anos;
Meta 2.B: garantir que pelo menos 95% (noventa e cinco por cento) dos alunos concluam essa etapa na idade recomendada, até 2024.</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53" t="s">
        <v>22</v>
      </c>
      <c r="O16" s="51"/>
      <c r="P16" s="51"/>
      <c r="Q16" s="52"/>
      <c r="R16" s="54"/>
      <c r="S16" s="44"/>
      <c r="T16" s="7"/>
      <c r="U16" s="7"/>
      <c r="V16" s="7"/>
      <c r="W16" s="7"/>
      <c r="X16" s="7"/>
      <c r="Y16" s="7"/>
      <c r="Z16" s="7"/>
      <c r="AA16" s="7"/>
      <c r="AB16" s="7"/>
    </row>
    <row r="17">
      <c r="A17" s="8"/>
      <c r="B17" s="55"/>
      <c r="C17" s="56"/>
      <c r="D17" s="57"/>
      <c r="E17" s="57"/>
      <c r="F17" s="58"/>
      <c r="G17" s="59"/>
      <c r="H17" s="60" t="s">
        <v>23</v>
      </c>
      <c r="I17" s="61"/>
      <c r="J17" s="62" t="s">
        <v>24</v>
      </c>
      <c r="K17" s="62" t="s">
        <v>25</v>
      </c>
      <c r="L17" s="60" t="s">
        <v>26</v>
      </c>
      <c r="M17" s="63"/>
      <c r="N17" s="64" t="s">
        <v>23</v>
      </c>
      <c r="O17" s="65" t="s">
        <v>26</v>
      </c>
      <c r="P17" s="66" t="s">
        <v>24</v>
      </c>
      <c r="Q17" s="67" t="s">
        <v>25</v>
      </c>
      <c r="R17" s="80"/>
      <c r="S17" s="7"/>
      <c r="T17" s="81"/>
      <c r="U17" s="7"/>
      <c r="V17" s="81"/>
      <c r="W17" s="7"/>
      <c r="X17" s="7"/>
      <c r="Y17" s="7"/>
      <c r="Z17" s="7"/>
      <c r="AA17" s="7"/>
      <c r="AB17" s="7"/>
    </row>
    <row r="18">
      <c r="A18" s="8"/>
      <c r="B18" s="125">
        <v>44928.0</v>
      </c>
      <c r="C18" s="126" t="s">
        <v>112</v>
      </c>
      <c r="D18" s="22"/>
      <c r="E18" s="22"/>
      <c r="F18" s="21"/>
      <c r="G18" s="70">
        <v>2016.0</v>
      </c>
      <c r="H18" s="71" t="s">
        <v>35</v>
      </c>
      <c r="I18" s="21"/>
      <c r="J18" s="72"/>
      <c r="K18" s="127" t="s">
        <v>42</v>
      </c>
      <c r="L18" s="71"/>
      <c r="M18" s="75"/>
      <c r="N18" s="76"/>
      <c r="O18" s="77"/>
      <c r="P18" s="78" t="s">
        <v>44</v>
      </c>
      <c r="Q18" s="79" t="s">
        <v>42</v>
      </c>
      <c r="R18" s="80"/>
      <c r="S18" s="7"/>
      <c r="T18" s="81" t="str">
        <f t="shared" ref="T18:T38" si="1">L18</f>
        <v/>
      </c>
      <c r="U18" s="7"/>
      <c r="V18" s="81" t="str">
        <f t="shared" ref="V18:V38" si="2">C18</f>
        <v>Definir, até dezembro de 2016 direitos e objetivos de aprendizagem para todos os anos do Ensino Fundamental, de maneira a assegurar a formação básica comum, reconhecendo a especificidade da infância e da adolescência, os novos saberes e os tempos escolares</v>
      </c>
      <c r="W18" s="7"/>
      <c r="X18" s="7"/>
      <c r="Y18" s="7"/>
      <c r="Z18" s="7"/>
      <c r="AA18" s="7"/>
      <c r="AB18" s="7"/>
    </row>
    <row r="19">
      <c r="A19" s="8"/>
      <c r="B19" s="128">
        <v>44959.0</v>
      </c>
      <c r="C19" s="33" t="s">
        <v>113</v>
      </c>
      <c r="D19" s="4"/>
      <c r="E19" s="4"/>
      <c r="F19" s="5"/>
      <c r="G19" s="31">
        <v>2016.0</v>
      </c>
      <c r="H19" s="24" t="s">
        <v>35</v>
      </c>
      <c r="I19" s="5"/>
      <c r="J19" s="84"/>
      <c r="K19" s="93" t="s">
        <v>42</v>
      </c>
      <c r="L19" s="24"/>
      <c r="M19" s="87"/>
      <c r="N19" s="88"/>
      <c r="O19" s="36"/>
      <c r="P19" s="90" t="s">
        <v>44</v>
      </c>
      <c r="Q19" s="91" t="s">
        <v>42</v>
      </c>
      <c r="R19" s="80"/>
      <c r="S19" s="7"/>
      <c r="T19" s="81" t="str">
        <f t="shared" si="1"/>
        <v/>
      </c>
      <c r="U19" s="7"/>
      <c r="V19" s="81" t="str">
        <f t="shared" si="2"/>
        <v>Definir instância permanente de negociação e cooperação conforme o § 5º do art. 7º da Lei 13.005/2014, garantindo a implantação dos direitos e objetivos de aprendizagem e desenvolvimento que configurarão a Base Nacional Comum Curricular do Ensino Fundamental</v>
      </c>
      <c r="W19" s="7"/>
      <c r="X19" s="7"/>
      <c r="Y19" s="7"/>
      <c r="Z19" s="7"/>
      <c r="AA19" s="7"/>
      <c r="AB19" s="7"/>
    </row>
    <row r="20" ht="90.0" customHeight="1">
      <c r="A20" s="8"/>
      <c r="B20" s="128">
        <v>44987.0</v>
      </c>
      <c r="C20" s="33" t="s">
        <v>114</v>
      </c>
      <c r="D20" s="4"/>
      <c r="E20" s="4"/>
      <c r="F20" s="5"/>
      <c r="G20" s="31">
        <v>2024.0</v>
      </c>
      <c r="H20" s="24" t="s">
        <v>115</v>
      </c>
      <c r="I20" s="5"/>
      <c r="J20" s="84"/>
      <c r="K20" s="93" t="s">
        <v>42</v>
      </c>
      <c r="L20" s="24"/>
      <c r="M20" s="87"/>
      <c r="N20" s="88"/>
      <c r="O20" s="36"/>
      <c r="P20" s="90" t="s">
        <v>44</v>
      </c>
      <c r="Q20" s="91" t="s">
        <v>42</v>
      </c>
      <c r="R20" s="80"/>
      <c r="S20" s="7"/>
      <c r="T20" s="81" t="str">
        <f t="shared" si="1"/>
        <v/>
      </c>
      <c r="U20" s="7"/>
      <c r="V20" s="81" t="str">
        <f t="shared" si="2"/>
        <v>Garantir o acompanhamento individual de cada estudante do Ensino Fundamental, incluindo Educação de Jovens e Adultos e Educação Especial, por meio de professorauxiliar e/ou da oferta de contraturno em todas as escolas municipais de Ensino Fundamental</v>
      </c>
      <c r="W20" s="7"/>
      <c r="X20" s="7"/>
      <c r="Y20" s="7"/>
      <c r="Z20" s="7"/>
      <c r="AA20" s="7"/>
      <c r="AB20" s="7"/>
    </row>
    <row r="21">
      <c r="A21" s="8"/>
      <c r="B21" s="128">
        <v>45018.0</v>
      </c>
      <c r="C21" s="33" t="s">
        <v>116</v>
      </c>
      <c r="D21" s="4"/>
      <c r="E21" s="4"/>
      <c r="F21" s="5"/>
      <c r="G21" s="31" t="s">
        <v>117</v>
      </c>
      <c r="H21" s="24" t="s">
        <v>35</v>
      </c>
      <c r="I21" s="5"/>
      <c r="J21" s="84"/>
      <c r="K21" s="93" t="s">
        <v>30</v>
      </c>
      <c r="L21" s="24" t="s">
        <v>118</v>
      </c>
      <c r="M21" s="87"/>
      <c r="N21" s="88"/>
      <c r="O21" s="36" t="s">
        <v>119</v>
      </c>
      <c r="P21" s="90" t="s">
        <v>33</v>
      </c>
      <c r="Q21" s="129" t="s">
        <v>30</v>
      </c>
      <c r="R21" s="80"/>
      <c r="S21" s="7"/>
      <c r="T21" s="81" t="str">
        <f t="shared" si="1"/>
        <v>Estabelemos trabalho de parceria intersetorial   entre as políticas de educação,assistência e saúde para o acompanhamento destas situações, porém os serviços possuem limitações que inviabilizam 100% de efetivação da estratégia.</v>
      </c>
      <c r="U21" s="7"/>
      <c r="V21" s="81" t="str">
        <f t="shared" si="2"/>
        <v>Fortalecer o acompanhamento e o monitoramento do acesso, da permanência e do aproveitamento escolar dos beneficiários de programas de transferência de renda, bem como das situações de discriminação, preconceitos e violências na escola, visando ao estabelecimento de condições adequadas para o sucesso escolar dos alunos (as), em colaboração com as famílias e com órgãos públicos de assistência social, saúde e proteção à infância, adolescência e juventude, fortalecendo o trabalho de rede que já é executado no Sistema Municipal de Saúde</v>
      </c>
      <c r="W21" s="7"/>
      <c r="X21" s="7"/>
      <c r="Y21" s="7"/>
      <c r="Z21" s="7"/>
      <c r="AA21" s="7"/>
      <c r="AB21" s="7"/>
    </row>
    <row r="22">
      <c r="A22" s="8"/>
      <c r="B22" s="128">
        <v>45048.0</v>
      </c>
      <c r="C22" s="33" t="s">
        <v>120</v>
      </c>
      <c r="D22" s="4"/>
      <c r="E22" s="4"/>
      <c r="F22" s="5"/>
      <c r="G22" s="31" t="s">
        <v>117</v>
      </c>
      <c r="H22" s="24" t="s">
        <v>35</v>
      </c>
      <c r="I22" s="5"/>
      <c r="J22" s="84"/>
      <c r="K22" s="93" t="s">
        <v>30</v>
      </c>
      <c r="L22" s="24" t="s">
        <v>121</v>
      </c>
      <c r="M22" s="87"/>
      <c r="N22" s="88"/>
      <c r="O22" s="36" t="s">
        <v>119</v>
      </c>
      <c r="P22" s="90" t="s">
        <v>33</v>
      </c>
      <c r="Q22" s="91" t="s">
        <v>42</v>
      </c>
      <c r="R22" s="80"/>
      <c r="S22" s="7"/>
      <c r="T22" s="81" t="str">
        <f t="shared" si="1"/>
        <v>Estabelemos trabalho de parceria intersetorial visando a busca ativa dos alunos,porém os serviços possuem limitações que inviabilizam 100% de efetivação da estratégia.</v>
      </c>
      <c r="U22" s="7"/>
      <c r="V22" s="81" t="str">
        <f t="shared" si="2"/>
        <v>Promover a discussão junto aos órgãos públicos de assistência social, saúde e proteção à infância, garantindo a busca ativa de crianças em idade correspondente ao Ensino Fundamental</v>
      </c>
      <c r="W22" s="7"/>
      <c r="X22" s="7"/>
      <c r="Y22" s="7"/>
      <c r="Z22" s="7"/>
      <c r="AA22" s="7"/>
      <c r="AB22" s="7"/>
    </row>
    <row r="23">
      <c r="A23" s="8"/>
      <c r="B23" s="128">
        <v>45079.0</v>
      </c>
      <c r="C23" s="33" t="s">
        <v>122</v>
      </c>
      <c r="D23" s="4"/>
      <c r="E23" s="4"/>
      <c r="F23" s="5"/>
      <c r="G23" s="31">
        <v>2024.0</v>
      </c>
      <c r="H23" s="24" t="s">
        <v>35</v>
      </c>
      <c r="I23" s="5"/>
      <c r="J23" s="96"/>
      <c r="K23" s="93" t="s">
        <v>42</v>
      </c>
      <c r="L23" s="24"/>
      <c r="M23" s="87"/>
      <c r="N23" s="88"/>
      <c r="O23" s="36"/>
      <c r="P23" s="90" t="s">
        <v>44</v>
      </c>
      <c r="Q23" s="91" t="s">
        <v>42</v>
      </c>
      <c r="R23" s="80"/>
      <c r="S23" s="7"/>
      <c r="T23" s="81" t="str">
        <f t="shared" si="1"/>
        <v/>
      </c>
      <c r="U23" s="7"/>
      <c r="V23" s="81" t="str">
        <f t="shared" si="2"/>
        <v>Desenvolver tecnologias pedagógicas que combinem, de maneira articulada, a organização do tempo e das atividades didáticas entre a escola e o ambiente comunitário, considerando as especificidades da educação especial, das escolas do campo e das comunidades indígenas e quilombolas</v>
      </c>
      <c r="W23" s="7"/>
      <c r="X23" s="7"/>
      <c r="Y23" s="7"/>
      <c r="Z23" s="7"/>
      <c r="AA23" s="7"/>
      <c r="AB23" s="7"/>
    </row>
    <row r="24">
      <c r="A24" s="8"/>
      <c r="B24" s="128">
        <v>45109.0</v>
      </c>
      <c r="C24" s="33" t="s">
        <v>123</v>
      </c>
      <c r="D24" s="4"/>
      <c r="E24" s="4"/>
      <c r="F24" s="5"/>
      <c r="G24" s="31">
        <v>2024.0</v>
      </c>
      <c r="H24" s="24" t="s">
        <v>35</v>
      </c>
      <c r="I24" s="5"/>
      <c r="J24" s="84"/>
      <c r="K24" s="93" t="s">
        <v>30</v>
      </c>
      <c r="L24" s="24" t="s">
        <v>124</v>
      </c>
      <c r="M24" s="87"/>
      <c r="N24" s="88"/>
      <c r="O24" s="36" t="s">
        <v>125</v>
      </c>
      <c r="P24" s="90" t="s">
        <v>126</v>
      </c>
      <c r="Q24" s="91" t="s">
        <v>30</v>
      </c>
      <c r="R24" s="80"/>
      <c r="S24" s="7"/>
      <c r="T24" s="81" t="str">
        <f t="shared" si="1"/>
        <v>O atendimento às escola do campo é realizado dentro de suas especificidades em vários aspectos, porém não é utilizado material pedagógico específico para o campo. (livro didático)</v>
      </c>
      <c r="U24" s="7"/>
      <c r="V24" s="81" t="str">
        <f t="shared" si="2"/>
        <v>Definir o papel da escola no campo e comunidade indígena, garantindo a identidade cultural do indivíduo com escolas, metodologia e material pedagógico adequado à realidade</v>
      </c>
      <c r="W24" s="7"/>
      <c r="X24" s="7"/>
      <c r="Y24" s="7"/>
      <c r="Z24" s="7"/>
      <c r="AA24" s="7"/>
      <c r="AB24" s="7"/>
    </row>
    <row r="25" ht="90.0" customHeight="1">
      <c r="A25" s="8"/>
      <c r="B25" s="128">
        <v>45140.0</v>
      </c>
      <c r="C25" s="33" t="s">
        <v>127</v>
      </c>
      <c r="D25" s="4"/>
      <c r="E25" s="4"/>
      <c r="F25" s="5"/>
      <c r="G25" s="31">
        <v>2016.0</v>
      </c>
      <c r="H25" s="24" t="s">
        <v>128</v>
      </c>
      <c r="I25" s="5"/>
      <c r="J25" s="84"/>
      <c r="K25" s="93" t="s">
        <v>30</v>
      </c>
      <c r="L25" s="24" t="s">
        <v>129</v>
      </c>
      <c r="M25" s="87"/>
      <c r="N25" s="130"/>
      <c r="O25" s="131"/>
      <c r="P25" s="132"/>
      <c r="Q25" s="133" t="s">
        <v>42</v>
      </c>
      <c r="R25" s="80"/>
      <c r="S25" s="7"/>
      <c r="T25" s="81" t="str">
        <f t="shared" si="1"/>
        <v>O calendário escolar na rede municipal de ensino é unificado</v>
      </c>
      <c r="U25" s="7"/>
      <c r="V25" s="81" t="str">
        <f t="shared" si="2"/>
        <v>Disciplinar, no âmbito dos sistemas de ensino, a organização flexível do trabalho pedagógico, incluindo material pedagógico adequado e unificação do calendário escolar de acordo com a realidade local, a identidade cultural e as condições climáticas da região</v>
      </c>
      <c r="W25" s="7"/>
      <c r="X25" s="7"/>
      <c r="Y25" s="7"/>
      <c r="Z25" s="7"/>
      <c r="AA25" s="7"/>
      <c r="AB25" s="7"/>
    </row>
    <row r="26">
      <c r="A26" s="8"/>
      <c r="B26" s="128">
        <v>45171.0</v>
      </c>
      <c r="C26" s="33" t="s">
        <v>130</v>
      </c>
      <c r="D26" s="4"/>
      <c r="E26" s="4"/>
      <c r="F26" s="5"/>
      <c r="G26" s="31">
        <v>2016.0</v>
      </c>
      <c r="H26" s="24" t="s">
        <v>128</v>
      </c>
      <c r="I26" s="5"/>
      <c r="J26" s="84"/>
      <c r="K26" s="93" t="s">
        <v>42</v>
      </c>
      <c r="L26" s="24"/>
      <c r="M26" s="87"/>
      <c r="N26" s="88"/>
      <c r="O26" s="36"/>
      <c r="P26" s="97"/>
      <c r="Q26" s="91" t="s">
        <v>42</v>
      </c>
      <c r="R26" s="80"/>
      <c r="S26" s="7"/>
      <c r="T26" s="81" t="str">
        <f t="shared" si="1"/>
        <v/>
      </c>
      <c r="U26" s="7"/>
      <c r="V26" s="81" t="str">
        <f t="shared" si="2"/>
        <v>Garantir a prática da educação para a solidariedade, para o respeito à diversidade cultural, étnico-racial, religiosa, sexual, política e outros, assegurando o ensino da história e cultura afrobrasileira e indígena, nos termos da Lei nº 10.639, de 9 de janeiro de 2003, e da Lei nº 11.645, de 10 de março de 2008, incluindo a formação continuada para todos os professores da rede municipal de ensino</v>
      </c>
      <c r="W26" s="7"/>
      <c r="X26" s="7"/>
      <c r="Y26" s="7"/>
      <c r="Z26" s="7"/>
      <c r="AA26" s="7"/>
      <c r="AB26" s="7"/>
    </row>
    <row r="27">
      <c r="A27" s="8"/>
      <c r="B27" s="128">
        <v>45201.0</v>
      </c>
      <c r="C27" s="33" t="s">
        <v>131</v>
      </c>
      <c r="D27" s="4"/>
      <c r="E27" s="4"/>
      <c r="F27" s="5"/>
      <c r="G27" s="31">
        <v>2016.0</v>
      </c>
      <c r="H27" s="24" t="s">
        <v>35</v>
      </c>
      <c r="I27" s="5"/>
      <c r="J27" s="84"/>
      <c r="K27" s="93" t="s">
        <v>42</v>
      </c>
      <c r="L27" s="24"/>
      <c r="M27" s="87"/>
      <c r="N27" s="88"/>
      <c r="O27" s="36"/>
      <c r="P27" s="97"/>
      <c r="Q27" s="91" t="s">
        <v>42</v>
      </c>
      <c r="R27" s="80"/>
      <c r="S27" s="7"/>
      <c r="T27" s="81" t="str">
        <f t="shared" si="1"/>
        <v/>
      </c>
      <c r="U27" s="7"/>
      <c r="V27" s="81" t="str">
        <f t="shared" si="2"/>
        <v>Garantir o ensino da história e cultura afro-brasileira e indígena, nos termos da Lei nº 10.639, de 9 de janeiro de 2003 e da Lei nº 11.645, de 10 de março de 2008 por meio de ações colaborativas com universidades e faculdades, fóruns de educação para a diversidade étnico-racial, cultura surda escolares, equipes pedagógicas e com a sociedade civil em geral;</v>
      </c>
      <c r="W27" s="7"/>
      <c r="X27" s="7"/>
      <c r="Y27" s="7"/>
      <c r="Z27" s="7"/>
      <c r="AA27" s="7"/>
      <c r="AB27" s="7"/>
    </row>
    <row r="28">
      <c r="A28" s="8"/>
      <c r="B28" s="128">
        <v>45232.0</v>
      </c>
      <c r="C28" s="33" t="s">
        <v>132</v>
      </c>
      <c r="D28" s="4"/>
      <c r="E28" s="4"/>
      <c r="F28" s="5"/>
      <c r="G28" s="31" t="s">
        <v>117</v>
      </c>
      <c r="H28" s="24" t="s">
        <v>35</v>
      </c>
      <c r="I28" s="5"/>
      <c r="J28" s="84"/>
      <c r="K28" s="93" t="s">
        <v>42</v>
      </c>
      <c r="L28" s="24"/>
      <c r="M28" s="87"/>
      <c r="N28" s="88"/>
      <c r="O28" s="36"/>
      <c r="P28" s="97"/>
      <c r="Q28" s="91" t="s">
        <v>42</v>
      </c>
      <c r="R28" s="80"/>
      <c r="S28" s="7"/>
      <c r="T28" s="81" t="str">
        <f t="shared" si="1"/>
        <v/>
      </c>
      <c r="U28" s="7"/>
      <c r="V28" s="81" t="str">
        <f t="shared" si="2"/>
        <v>Incentivar a participação dos pais ou responsáveis no acompanhamento das atividades escolares dos filhos por meio do estreitamento das relações entre as escolas e as famílias</v>
      </c>
      <c r="W28" s="7"/>
      <c r="X28" s="7"/>
      <c r="Y28" s="7"/>
      <c r="Z28" s="7"/>
      <c r="AA28" s="7"/>
      <c r="AB28" s="7"/>
    </row>
    <row r="29" ht="90.0" customHeight="1">
      <c r="A29" s="8"/>
      <c r="B29" s="128">
        <v>45262.0</v>
      </c>
      <c r="C29" s="33" t="s">
        <v>133</v>
      </c>
      <c r="D29" s="4"/>
      <c r="E29" s="4"/>
      <c r="F29" s="5"/>
      <c r="G29" s="31">
        <v>2016.0</v>
      </c>
      <c r="H29" s="24" t="s">
        <v>134</v>
      </c>
      <c r="I29" s="5"/>
      <c r="J29" s="84"/>
      <c r="K29" s="93" t="s">
        <v>42</v>
      </c>
      <c r="L29" s="24"/>
      <c r="M29" s="87"/>
      <c r="N29" s="88"/>
      <c r="O29" s="36"/>
      <c r="P29" s="97"/>
      <c r="Q29" s="91" t="s">
        <v>42</v>
      </c>
      <c r="R29" s="80"/>
      <c r="S29" s="7"/>
      <c r="T29" s="81" t="str">
        <f t="shared" si="1"/>
        <v/>
      </c>
      <c r="U29" s="7"/>
      <c r="V29" s="81" t="str">
        <f t="shared" si="2"/>
        <v>Ofertar o ensino fundamental, em especial dos anos iniciais, para as populações do campo, indígenas e quilombolas nas próprias comunidades</v>
      </c>
      <c r="W29" s="7"/>
      <c r="X29" s="7"/>
      <c r="Y29" s="7"/>
      <c r="Z29" s="7"/>
      <c r="AA29" s="7"/>
      <c r="AB29" s="7"/>
    </row>
    <row r="30" ht="90.0" customHeight="1">
      <c r="A30" s="8"/>
      <c r="B30" s="134" t="s">
        <v>135</v>
      </c>
      <c r="C30" s="33" t="s">
        <v>136</v>
      </c>
      <c r="D30" s="4"/>
      <c r="E30" s="4"/>
      <c r="F30" s="5"/>
      <c r="G30" s="31">
        <v>2024.0</v>
      </c>
      <c r="H30" s="24" t="s">
        <v>134</v>
      </c>
      <c r="I30" s="5"/>
      <c r="J30" s="84"/>
      <c r="K30" s="93" t="s">
        <v>30</v>
      </c>
      <c r="L30" s="24" t="s">
        <v>137</v>
      </c>
      <c r="M30" s="87"/>
      <c r="N30" s="135"/>
      <c r="O30" s="89"/>
      <c r="P30" s="136"/>
      <c r="Q30" s="133" t="s">
        <v>42</v>
      </c>
      <c r="R30" s="80"/>
      <c r="S30" s="7"/>
      <c r="T30" s="81" t="str">
        <f t="shared" si="1"/>
        <v>Existem alunos que ainda não frequentam a escola do campo devido algumas estradas não possuirem condições de tráfego</v>
      </c>
      <c r="U30" s="7"/>
      <c r="V30" s="81" t="str">
        <f t="shared" si="2"/>
        <v>Assegurar transporte de qualidade e gratuito aos alunos e profissionais da educação da zona rural e local de difícil acesso, reduzindo a evasão escolar da educação do campo e o tempo máximo dos estudantes em deslocamento a partir de suas realidades</v>
      </c>
      <c r="W30" s="7"/>
      <c r="X30" s="7"/>
      <c r="Y30" s="7"/>
      <c r="Z30" s="7"/>
      <c r="AA30" s="7"/>
      <c r="AB30" s="7"/>
    </row>
    <row r="31" ht="90.0" customHeight="1">
      <c r="A31" s="8"/>
      <c r="B31" s="134" t="s">
        <v>138</v>
      </c>
      <c r="C31" s="33" t="s">
        <v>139</v>
      </c>
      <c r="D31" s="4"/>
      <c r="E31" s="4"/>
      <c r="F31" s="5"/>
      <c r="G31" s="31">
        <v>2024.0</v>
      </c>
      <c r="H31" s="24" t="s">
        <v>134</v>
      </c>
      <c r="I31" s="5"/>
      <c r="J31" s="96"/>
      <c r="K31" s="93" t="s">
        <v>42</v>
      </c>
      <c r="L31" s="24"/>
      <c r="M31" s="87"/>
      <c r="N31" s="88"/>
      <c r="O31" s="36"/>
      <c r="P31" s="97"/>
      <c r="Q31" s="91" t="s">
        <v>42</v>
      </c>
      <c r="R31" s="80"/>
      <c r="S31" s="7"/>
      <c r="T31" s="81" t="str">
        <f t="shared" si="1"/>
        <v/>
      </c>
      <c r="U31" s="7"/>
      <c r="V31" s="81" t="str">
        <f t="shared" si="2"/>
        <v>Criar políticas públicas educacionais específicas e diferenciadas, atendendo crianças de famílias de baixa renda, com renda per capita de até 1/4 de salário mínimo, negras, indígenas e com deficiência</v>
      </c>
      <c r="W31" s="7"/>
      <c r="X31" s="7"/>
      <c r="Y31" s="7"/>
      <c r="Z31" s="7"/>
      <c r="AA31" s="7"/>
      <c r="AB31" s="7"/>
    </row>
    <row r="32" ht="90.0" customHeight="1">
      <c r="A32" s="8"/>
      <c r="B32" s="134" t="s">
        <v>140</v>
      </c>
      <c r="C32" s="33" t="s">
        <v>141</v>
      </c>
      <c r="D32" s="4"/>
      <c r="E32" s="4"/>
      <c r="F32" s="5"/>
      <c r="G32" s="31">
        <v>2024.0</v>
      </c>
      <c r="H32" s="24" t="s">
        <v>134</v>
      </c>
      <c r="I32" s="5"/>
      <c r="J32" s="84"/>
      <c r="K32" s="93" t="s">
        <v>42</v>
      </c>
      <c r="L32" s="24"/>
      <c r="M32" s="87"/>
      <c r="N32" s="88"/>
      <c r="O32" s="36"/>
      <c r="P32" s="97"/>
      <c r="Q32" s="91" t="s">
        <v>42</v>
      </c>
      <c r="R32" s="80"/>
      <c r="S32" s="7"/>
      <c r="T32" s="81" t="str">
        <f t="shared" si="1"/>
        <v/>
      </c>
      <c r="U32" s="7"/>
      <c r="V32" s="81" t="str">
        <f t="shared" si="2"/>
        <v>Desenvolver formas alternativas de oferta do ensino fundamental, garantida a qualidade, para atender aos filhos e filhas de profissionais que se dedicam a atividades de caráter itinerante</v>
      </c>
      <c r="W32" s="7"/>
      <c r="X32" s="7"/>
      <c r="Y32" s="7"/>
      <c r="Z32" s="7"/>
      <c r="AA32" s="7"/>
      <c r="AB32" s="7"/>
    </row>
    <row r="33">
      <c r="A33" s="8"/>
      <c r="B33" s="134" t="s">
        <v>142</v>
      </c>
      <c r="C33" s="33" t="s">
        <v>143</v>
      </c>
      <c r="D33" s="4"/>
      <c r="E33" s="4"/>
      <c r="F33" s="5"/>
      <c r="G33" s="31">
        <v>2024.0</v>
      </c>
      <c r="H33" s="24" t="s">
        <v>35</v>
      </c>
      <c r="I33" s="5"/>
      <c r="J33" s="84"/>
      <c r="K33" s="93" t="s">
        <v>30</v>
      </c>
      <c r="L33" s="24" t="s">
        <v>144</v>
      </c>
      <c r="M33" s="87"/>
      <c r="N33" s="88"/>
      <c r="O33" s="36"/>
      <c r="P33" s="97"/>
      <c r="Q33" s="91" t="s">
        <v>42</v>
      </c>
      <c r="R33" s="80"/>
      <c r="S33" s="7"/>
      <c r="T33" s="81" t="str">
        <f t="shared" si="1"/>
        <v>Existe a oferta de atividades extracurriculares mas não atende 100% da demanda</v>
      </c>
      <c r="U33" s="7"/>
      <c r="V33" s="81" t="str">
        <f t="shared" si="2"/>
        <v>Oferecer atividades extracurriculares de incentivo aos (às) estudantes e de estímulo às habilidades, inclusive mediante certames e concursos nacionais</v>
      </c>
      <c r="W33" s="7"/>
      <c r="X33" s="7"/>
      <c r="Y33" s="7"/>
      <c r="Z33" s="7"/>
      <c r="AA33" s="7"/>
      <c r="AB33" s="7"/>
    </row>
    <row r="34">
      <c r="A34" s="8"/>
      <c r="B34" s="134" t="s">
        <v>145</v>
      </c>
      <c r="C34" s="33" t="s">
        <v>146</v>
      </c>
      <c r="D34" s="4"/>
      <c r="E34" s="4"/>
      <c r="F34" s="5"/>
      <c r="G34" s="31">
        <v>2016.0</v>
      </c>
      <c r="H34" s="24" t="s">
        <v>35</v>
      </c>
      <c r="I34" s="5"/>
      <c r="J34" s="84"/>
      <c r="K34" s="93" t="s">
        <v>30</v>
      </c>
      <c r="L34" s="24" t="s">
        <v>147</v>
      </c>
      <c r="M34" s="87"/>
      <c r="N34" s="88"/>
      <c r="O34" s="36"/>
      <c r="P34" s="97"/>
      <c r="Q34" s="91" t="s">
        <v>42</v>
      </c>
      <c r="R34" s="80"/>
      <c r="S34" s="7"/>
      <c r="T34" s="81" t="str">
        <f t="shared" si="1"/>
        <v>Existe a oferta de atividades esportivas mas não atende 100% da demanda</v>
      </c>
      <c r="U34" s="7"/>
      <c r="V34" s="81" t="str">
        <f t="shared" si="2"/>
        <v>Promover atividades de desenvolvimento e estímulo às habilidades esportivas nas escolas, interligadas a um plano de disseminação do desporto educacional e de desenvolvimento esportivo nacional</v>
      </c>
      <c r="W34" s="7"/>
      <c r="X34" s="7"/>
      <c r="Y34" s="7"/>
      <c r="Z34" s="7"/>
      <c r="AA34" s="7"/>
      <c r="AB34" s="7"/>
    </row>
    <row r="35">
      <c r="A35" s="8"/>
      <c r="B35" s="134" t="s">
        <v>148</v>
      </c>
      <c r="C35" s="33" t="s">
        <v>149</v>
      </c>
      <c r="D35" s="4"/>
      <c r="E35" s="4"/>
      <c r="F35" s="5"/>
      <c r="G35" s="31"/>
      <c r="H35" s="24"/>
      <c r="I35" s="5"/>
      <c r="J35" s="84"/>
      <c r="K35" s="93"/>
      <c r="L35" s="24"/>
      <c r="M35" s="87"/>
      <c r="N35" s="88"/>
      <c r="O35" s="88" t="s">
        <v>35</v>
      </c>
      <c r="P35" s="97"/>
      <c r="Q35" s="91"/>
      <c r="R35" s="80"/>
      <c r="S35" s="7"/>
      <c r="T35" s="81" t="str">
        <f t="shared" si="1"/>
        <v/>
      </c>
      <c r="U35" s="7"/>
      <c r="V35" s="81" t="str">
        <f t="shared" si="2"/>
        <v>Incentivar a oferta de vagas do 6° ao 9° ano do Ensino Fundamental II, no período noturno, na rede estadual de ensino</v>
      </c>
      <c r="W35" s="7"/>
      <c r="X35" s="7"/>
      <c r="Y35" s="7"/>
      <c r="Z35" s="7"/>
      <c r="AA35" s="7"/>
      <c r="AB35" s="7"/>
    </row>
    <row r="36" ht="90.0" customHeight="1">
      <c r="A36" s="8"/>
      <c r="B36" s="134" t="s">
        <v>150</v>
      </c>
      <c r="C36" s="33" t="s">
        <v>151</v>
      </c>
      <c r="D36" s="4"/>
      <c r="E36" s="4"/>
      <c r="F36" s="5"/>
      <c r="G36" s="31">
        <v>2024.0</v>
      </c>
      <c r="H36" s="24" t="s">
        <v>134</v>
      </c>
      <c r="I36" s="5"/>
      <c r="J36" s="84"/>
      <c r="K36" s="93" t="s">
        <v>30</v>
      </c>
      <c r="L36" s="24" t="s">
        <v>152</v>
      </c>
      <c r="M36" s="87"/>
      <c r="N36" s="137"/>
      <c r="O36" s="138" t="s">
        <v>153</v>
      </c>
      <c r="P36" s="139" t="s">
        <v>33</v>
      </c>
      <c r="Q36" s="140" t="s">
        <v>30</v>
      </c>
      <c r="R36" s="80"/>
      <c r="S36" s="7"/>
      <c r="T36" s="81" t="str">
        <f t="shared" si="1"/>
        <v>No ano de 2018 houve a contratação de 500 novos professores mas ainda não atende 100% da necessidade.</v>
      </c>
      <c r="U36" s="7"/>
      <c r="V36" s="81" t="str">
        <f t="shared" si="2"/>
        <v>Garantir a criação de novos cargos de professor, a fim de suprir as necessidades das unidades escolares e com a obrigatoriedade de nomeação destes, anterior à inauguração da nova escola</v>
      </c>
      <c r="W36" s="7"/>
      <c r="X36" s="7"/>
      <c r="Y36" s="7"/>
      <c r="Z36" s="7"/>
      <c r="AA36" s="7"/>
      <c r="AB36" s="7"/>
    </row>
    <row r="37" ht="90.0" customHeight="1">
      <c r="A37" s="8"/>
      <c r="B37" s="134" t="s">
        <v>154</v>
      </c>
      <c r="C37" s="33" t="s">
        <v>155</v>
      </c>
      <c r="D37" s="4"/>
      <c r="E37" s="4"/>
      <c r="F37" s="5"/>
      <c r="G37" s="31">
        <v>2024.0</v>
      </c>
      <c r="H37" s="24" t="s">
        <v>134</v>
      </c>
      <c r="I37" s="5"/>
      <c r="J37" s="84"/>
      <c r="K37" s="93" t="s">
        <v>30</v>
      </c>
      <c r="L37" s="24" t="s">
        <v>156</v>
      </c>
      <c r="M37" s="87"/>
      <c r="N37" s="88"/>
      <c r="O37" s="88" t="s">
        <v>157</v>
      </c>
      <c r="P37" s="90" t="s">
        <v>33</v>
      </c>
      <c r="Q37" s="91" t="s">
        <v>30</v>
      </c>
      <c r="R37" s="80"/>
      <c r="S37" s="7"/>
      <c r="T37" s="81" t="str">
        <f t="shared" si="1"/>
        <v>Atualmente possuímos auxiliares na proporção de 1 para cada 5 turmas.</v>
      </c>
      <c r="U37" s="7"/>
      <c r="V37" s="81" t="str">
        <f t="shared" si="2"/>
        <v>Garantir no quadro de professores da escola, auxiliar de regência para atendimento dos alunos do 1° ao 5° ano na proporção de 1 para cada 3 turmas, até 2024 visando avanços na qualidade do ensino oferecido, baseando-se no aumento de recursos financeiros destinados à Educação</v>
      </c>
      <c r="W37" s="7"/>
      <c r="X37" s="7"/>
      <c r="Y37" s="7"/>
      <c r="Z37" s="7"/>
      <c r="AA37" s="7"/>
      <c r="AB37" s="7"/>
    </row>
    <row r="38">
      <c r="A38" s="17"/>
      <c r="B38" s="141" t="s">
        <v>158</v>
      </c>
      <c r="C38" s="142" t="s">
        <v>159</v>
      </c>
      <c r="D38" s="100"/>
      <c r="E38" s="100"/>
      <c r="F38" s="61"/>
      <c r="G38" s="101">
        <v>2024.0</v>
      </c>
      <c r="H38" s="102" t="s">
        <v>85</v>
      </c>
      <c r="I38" s="61"/>
      <c r="J38" s="103"/>
      <c r="K38" s="143" t="s">
        <v>30</v>
      </c>
      <c r="L38" s="102" t="s">
        <v>160</v>
      </c>
      <c r="M38" s="63"/>
      <c r="N38" s="106"/>
      <c r="O38" s="107" t="s">
        <v>161</v>
      </c>
      <c r="P38" s="108" t="s">
        <v>33</v>
      </c>
      <c r="Q38" s="109" t="s">
        <v>30</v>
      </c>
      <c r="R38" s="80"/>
      <c r="S38" s="7"/>
      <c r="T38" s="81" t="str">
        <f t="shared" si="1"/>
        <v>Até o presente momento contamos  apenas  com o cargo específico de professor de educação física</v>
      </c>
      <c r="U38" s="7"/>
      <c r="V38" s="81" t="str">
        <f t="shared" si="2"/>
        <v>Contratar, por meio de concurso público, professores habilitados para o ensino da Língua Estrangeira Moderna, Arte e Educação Física para atuar nos anos iniciais do Ensino Fundamental de nove anos;</v>
      </c>
      <c r="W38" s="7"/>
      <c r="X38" s="7"/>
      <c r="Y38" s="7"/>
      <c r="Z38" s="7"/>
      <c r="AA38" s="7"/>
      <c r="AB38" s="7"/>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sheetData>
  <mergeCells count="92">
    <mergeCell ref="E15:Q15"/>
    <mergeCell ref="H16:M16"/>
    <mergeCell ref="N16:Q16"/>
    <mergeCell ref="H17:I17"/>
    <mergeCell ref="L17:M17"/>
    <mergeCell ref="H18:I18"/>
    <mergeCell ref="L18:M18"/>
    <mergeCell ref="C18:F18"/>
    <mergeCell ref="C19:F19"/>
    <mergeCell ref="H19:I19"/>
    <mergeCell ref="L19:M19"/>
    <mergeCell ref="C20:F20"/>
    <mergeCell ref="L20:M20"/>
    <mergeCell ref="L21:M21"/>
    <mergeCell ref="C28:F28"/>
    <mergeCell ref="C29:F29"/>
    <mergeCell ref="C21:F21"/>
    <mergeCell ref="C22:F22"/>
    <mergeCell ref="C23:F23"/>
    <mergeCell ref="C24:F24"/>
    <mergeCell ref="C25:F25"/>
    <mergeCell ref="C26:F26"/>
    <mergeCell ref="C27:F27"/>
    <mergeCell ref="H31:I31"/>
    <mergeCell ref="H32:I32"/>
    <mergeCell ref="H27:I27"/>
    <mergeCell ref="H28:I28"/>
    <mergeCell ref="H29:I29"/>
    <mergeCell ref="C30:F30"/>
    <mergeCell ref="H30:I30"/>
    <mergeCell ref="C31:F31"/>
    <mergeCell ref="C32:F32"/>
    <mergeCell ref="H33:I33"/>
    <mergeCell ref="H34:I34"/>
    <mergeCell ref="L29:M29"/>
    <mergeCell ref="L30:M30"/>
    <mergeCell ref="L31:M31"/>
    <mergeCell ref="L32:M32"/>
    <mergeCell ref="C33:F33"/>
    <mergeCell ref="L33:M33"/>
    <mergeCell ref="L34:M34"/>
    <mergeCell ref="H36:I36"/>
    <mergeCell ref="H37:I37"/>
    <mergeCell ref="C34:F34"/>
    <mergeCell ref="C35:F35"/>
    <mergeCell ref="H35:I35"/>
    <mergeCell ref="L35:M35"/>
    <mergeCell ref="C36:F36"/>
    <mergeCell ref="L36:M36"/>
    <mergeCell ref="L37:M37"/>
    <mergeCell ref="A1:A5"/>
    <mergeCell ref="A6:A14"/>
    <mergeCell ref="A15:A38"/>
    <mergeCell ref="B1:C1"/>
    <mergeCell ref="D1:I1"/>
    <mergeCell ref="K1:Q1"/>
    <mergeCell ref="B2:C5"/>
    <mergeCell ref="D2:I5"/>
    <mergeCell ref="J2:J4"/>
    <mergeCell ref="K2:Q5"/>
    <mergeCell ref="B6:D6"/>
    <mergeCell ref="E6:Q6"/>
    <mergeCell ref="B7:D8"/>
    <mergeCell ref="E7:M7"/>
    <mergeCell ref="B9:D9"/>
    <mergeCell ref="B10:D10"/>
    <mergeCell ref="E11:M11"/>
    <mergeCell ref="B11:D12"/>
    <mergeCell ref="B13:D13"/>
    <mergeCell ref="B14:D14"/>
    <mergeCell ref="C15:D15"/>
    <mergeCell ref="B16:B17"/>
    <mergeCell ref="C16:F17"/>
    <mergeCell ref="G16:G17"/>
    <mergeCell ref="H20:I20"/>
    <mergeCell ref="H21:I21"/>
    <mergeCell ref="H22:I22"/>
    <mergeCell ref="H23:I23"/>
    <mergeCell ref="H24:I24"/>
    <mergeCell ref="H25:I25"/>
    <mergeCell ref="H26:I26"/>
    <mergeCell ref="L22:M22"/>
    <mergeCell ref="L23:M23"/>
    <mergeCell ref="L24:M24"/>
    <mergeCell ref="L25:M25"/>
    <mergeCell ref="L26:M26"/>
    <mergeCell ref="L27:M27"/>
    <mergeCell ref="L28:M28"/>
    <mergeCell ref="C37:F37"/>
    <mergeCell ref="C38:F38"/>
    <mergeCell ref="H38:I38"/>
    <mergeCell ref="L38:M38"/>
  </mergeCells>
  <dataValidations>
    <dataValidation type="list" allowBlank="1" showErrorMessage="1" sqref="K18:K38 Q18:Q38">
      <formula1>"Sim,Não,Parcialmente"</formula1>
    </dataValidation>
    <dataValidation type="list" allowBlank="1" showInputMessage="1" prompt="Clique e insira um valor de a lista de itens" sqref="J18:J38 P18:P38">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2" width="5.43"/>
    <col customWidth="1" min="3" max="13" width="14.43"/>
    <col customWidth="1" min="14" max="14" width="27.86"/>
    <col customWidth="1" min="15" max="15" width="28.43"/>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 t="s">
        <v>4</v>
      </c>
      <c r="L1" s="4"/>
      <c r="M1" s="4"/>
      <c r="N1" s="4"/>
      <c r="O1" s="4"/>
      <c r="P1" s="4"/>
      <c r="Q1" s="5"/>
      <c r="R1" s="7"/>
      <c r="S1" s="7"/>
      <c r="T1" s="7"/>
      <c r="U1" s="7"/>
      <c r="V1" s="7"/>
      <c r="W1" s="7"/>
      <c r="X1" s="7"/>
      <c r="Y1" s="7"/>
      <c r="Z1" s="7"/>
      <c r="AA1" s="7"/>
      <c r="AB1" s="7"/>
    </row>
    <row r="2" ht="8.25" customHeight="1">
      <c r="A2" s="8"/>
      <c r="B2" s="9">
        <v>21.0</v>
      </c>
      <c r="C2" s="10"/>
      <c r="D2" s="397" t="s">
        <v>1214</v>
      </c>
      <c r="I2" s="15"/>
      <c r="J2" s="321">
        <v>2024.0</v>
      </c>
      <c r="K2" s="322"/>
      <c r="L2" s="11"/>
      <c r="M2" s="11"/>
      <c r="N2" s="11"/>
      <c r="O2" s="11"/>
      <c r="P2" s="11"/>
      <c r="Q2" s="10"/>
      <c r="R2" s="7"/>
      <c r="S2" s="7"/>
      <c r="T2" s="7"/>
      <c r="U2" s="7"/>
      <c r="V2" s="7"/>
      <c r="W2" s="7"/>
      <c r="X2" s="7"/>
      <c r="Y2" s="7"/>
      <c r="Z2" s="7"/>
      <c r="AA2" s="7"/>
      <c r="AB2" s="7"/>
    </row>
    <row r="3" ht="8.25" customHeight="1">
      <c r="A3" s="8"/>
      <c r="B3" s="14"/>
      <c r="C3" s="15"/>
      <c r="I3" s="15"/>
      <c r="J3" s="8"/>
      <c r="K3" s="14"/>
      <c r="Q3" s="15"/>
      <c r="R3" s="7"/>
      <c r="S3" s="16"/>
      <c r="T3" s="7"/>
      <c r="U3" s="7"/>
      <c r="V3" s="7"/>
      <c r="W3" s="7"/>
      <c r="X3" s="7"/>
      <c r="Y3" s="7"/>
      <c r="Z3" s="7"/>
      <c r="AA3" s="7"/>
      <c r="AB3" s="7"/>
    </row>
    <row r="4" ht="10.5" customHeight="1">
      <c r="A4" s="8"/>
      <c r="B4" s="14"/>
      <c r="C4" s="15"/>
      <c r="I4" s="15"/>
      <c r="J4" s="8"/>
      <c r="K4" s="14"/>
      <c r="Q4" s="15"/>
      <c r="R4" s="7"/>
      <c r="S4" s="16"/>
      <c r="T4" s="18" t="str">
        <f>D2</f>
        <v>Fortalecer e ampliar o debate a respeito da Educação a Distância em todas as esferas.</v>
      </c>
      <c r="U4" s="19" t="str">
        <f>K2</f>
        <v/>
      </c>
      <c r="V4" s="7"/>
      <c r="W4" s="7"/>
      <c r="X4" s="7"/>
      <c r="Y4" s="7"/>
      <c r="Z4" s="7"/>
      <c r="AA4" s="7"/>
      <c r="AB4" s="7"/>
    </row>
    <row r="5" ht="9.0" customHeight="1">
      <c r="A5" s="17"/>
      <c r="B5" s="20"/>
      <c r="C5" s="21"/>
      <c r="D5" s="22"/>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305" t="s">
        <v>1215</v>
      </c>
      <c r="F7" s="22"/>
      <c r="G7" s="22"/>
      <c r="H7" s="22"/>
      <c r="I7" s="22"/>
      <c r="J7" s="22"/>
      <c r="K7" s="22"/>
      <c r="L7" s="22"/>
      <c r="M7" s="21"/>
      <c r="N7" s="27" t="s">
        <v>11</v>
      </c>
      <c r="O7" s="28">
        <v>2024.0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c r="H9" s="30"/>
      <c r="I9" s="30"/>
      <c r="J9" s="31"/>
      <c r="K9" s="31"/>
      <c r="L9" s="31"/>
      <c r="M9" s="31"/>
      <c r="N9" s="31"/>
      <c r="O9" s="31"/>
      <c r="P9" s="31"/>
      <c r="Q9" s="32"/>
      <c r="R9" s="7"/>
      <c r="S9" s="16"/>
      <c r="T9" s="7"/>
      <c r="U9" s="7"/>
      <c r="V9" s="7"/>
      <c r="W9" s="7"/>
      <c r="X9" s="7"/>
      <c r="Y9" s="7"/>
      <c r="Z9" s="7"/>
      <c r="AA9" s="7"/>
      <c r="AB9" s="7"/>
    </row>
    <row r="10">
      <c r="A10" s="8"/>
      <c r="B10" s="33" t="s">
        <v>15</v>
      </c>
      <c r="C10" s="4"/>
      <c r="D10" s="5"/>
      <c r="E10" s="120"/>
      <c r="F10" s="120"/>
      <c r="G10" s="146">
        <v>0.555</v>
      </c>
      <c r="H10" s="145" t="s">
        <v>1216</v>
      </c>
      <c r="I10" s="194">
        <v>1.0</v>
      </c>
      <c r="J10" s="194">
        <v>1.0</v>
      </c>
      <c r="K10" s="194">
        <v>1.0</v>
      </c>
      <c r="L10" s="194">
        <v>1.0</v>
      </c>
      <c r="M10" s="194">
        <v>1.0</v>
      </c>
      <c r="N10" s="383">
        <v>1.0</v>
      </c>
      <c r="O10" s="120"/>
      <c r="P10" s="120"/>
      <c r="Q10" s="123"/>
      <c r="R10" s="7"/>
      <c r="S10" s="7"/>
      <c r="T10" s="7"/>
      <c r="U10" s="7"/>
      <c r="V10" s="7"/>
      <c r="W10" s="7"/>
      <c r="X10" s="7"/>
      <c r="Y10" s="7"/>
      <c r="Z10" s="7"/>
      <c r="AA10" s="7"/>
      <c r="AB10" s="7"/>
    </row>
    <row r="11">
      <c r="A11" s="8"/>
      <c r="B11" s="25" t="str">
        <f>CONCATENATE($C$6," ",$C$2,"B")</f>
        <v> B</v>
      </c>
      <c r="C11" s="11"/>
      <c r="D11" s="10"/>
      <c r="E11" s="170" t="s">
        <v>1217</v>
      </c>
      <c r="F11" s="4"/>
      <c r="G11" s="4"/>
      <c r="H11" s="4"/>
      <c r="I11" s="4"/>
      <c r="J11" s="4"/>
      <c r="K11" s="4"/>
      <c r="L11" s="4"/>
      <c r="M11" s="5"/>
      <c r="N11" s="27" t="s">
        <v>11</v>
      </c>
      <c r="O11" s="28">
        <v>2024.0</v>
      </c>
      <c r="P11" s="27" t="s">
        <v>12</v>
      </c>
      <c r="Q11" s="28"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0"/>
      <c r="H13" s="398"/>
      <c r="I13" s="398"/>
      <c r="J13" s="31"/>
      <c r="K13" s="31"/>
      <c r="L13" s="31"/>
      <c r="M13" s="31"/>
      <c r="N13" s="31"/>
      <c r="O13" s="31"/>
      <c r="P13" s="31"/>
      <c r="Q13" s="32"/>
      <c r="R13" s="7"/>
      <c r="S13" s="7"/>
      <c r="T13" s="7"/>
      <c r="U13" s="7"/>
      <c r="V13" s="7"/>
      <c r="W13" s="7"/>
      <c r="X13" s="7"/>
      <c r="Y13" s="7"/>
      <c r="Z13" s="7"/>
      <c r="AA13" s="7"/>
      <c r="AB13" s="7"/>
    </row>
    <row r="14">
      <c r="A14" s="17"/>
      <c r="B14" s="33" t="s">
        <v>15</v>
      </c>
      <c r="C14" s="4"/>
      <c r="D14" s="5"/>
      <c r="E14" s="120"/>
      <c r="F14" s="120"/>
      <c r="G14" s="194">
        <v>1.0</v>
      </c>
      <c r="H14" s="399" t="s">
        <v>1218</v>
      </c>
      <c r="I14" s="400">
        <v>1.0</v>
      </c>
      <c r="J14" s="194">
        <v>1.0</v>
      </c>
      <c r="K14" s="194">
        <v>1.0</v>
      </c>
      <c r="L14" s="194">
        <v>0.5</v>
      </c>
      <c r="M14" s="194">
        <v>0.5</v>
      </c>
      <c r="N14" s="120"/>
      <c r="O14" s="120"/>
      <c r="P14" s="120"/>
      <c r="Q14" s="123"/>
      <c r="R14" s="7"/>
      <c r="S14" s="7"/>
      <c r="T14" s="7"/>
      <c r="U14" s="7"/>
      <c r="V14" s="7"/>
      <c r="W14" s="7"/>
      <c r="X14" s="7"/>
      <c r="Y14" s="7"/>
      <c r="Z14" s="7"/>
      <c r="AA14" s="7"/>
      <c r="AB14" s="7"/>
    </row>
    <row r="15" ht="15.75" customHeight="1">
      <c r="A15" s="1" t="s">
        <v>18</v>
      </c>
      <c r="B15" s="41" t="s">
        <v>1</v>
      </c>
      <c r="C15" s="11"/>
      <c r="D15" s="10"/>
      <c r="E15" s="124" t="str">
        <f>D2</f>
        <v>Fortalecer e ampliar o debate a respeito da Educação a Distância em todas as esferas.</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306"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63"/>
      <c r="N17" s="325" t="s">
        <v>23</v>
      </c>
      <c r="O17" s="149" t="s">
        <v>1219</v>
      </c>
      <c r="P17" s="62" t="s">
        <v>24</v>
      </c>
      <c r="Q17" s="150" t="s">
        <v>25</v>
      </c>
      <c r="R17" s="54"/>
      <c r="S17" s="44"/>
      <c r="T17" s="7"/>
      <c r="U17" s="7"/>
      <c r="V17" s="7"/>
      <c r="W17" s="7"/>
      <c r="X17" s="7"/>
      <c r="Y17" s="7"/>
      <c r="Z17" s="7"/>
      <c r="AA17" s="7"/>
      <c r="AB17" s="7"/>
    </row>
    <row r="18">
      <c r="A18" s="8"/>
      <c r="B18" s="363" t="s">
        <v>1220</v>
      </c>
      <c r="C18" s="391" t="s">
        <v>1221</v>
      </c>
      <c r="D18" s="22"/>
      <c r="E18" s="22"/>
      <c r="F18" s="21"/>
      <c r="G18" s="70"/>
      <c r="H18" s="71"/>
      <c r="I18" s="21"/>
      <c r="J18" s="72"/>
      <c r="K18" s="209"/>
      <c r="L18" s="401" t="s">
        <v>896</v>
      </c>
      <c r="M18" s="75"/>
      <c r="N18" s="227"/>
      <c r="O18" s="228"/>
      <c r="P18" s="229"/>
      <c r="Q18" s="330"/>
      <c r="R18" s="80"/>
      <c r="S18" s="7"/>
      <c r="T18" s="81" t="str">
        <f t="shared" ref="T18:T22" si="1">L18</f>
        <v>Sem dados</v>
      </c>
      <c r="U18" s="7"/>
      <c r="V18" s="81" t="str">
        <f t="shared" ref="V18:V22" si="2">C18</f>
        <v>Colaborar para a melhoria da estrutura física e de recursos humanos das instituições públicas de educação superior, mediante parcerias, ações planejadas e coordenadas, de forma a ampliar o acesso e a permanência à graduação</v>
      </c>
      <c r="W18" s="7"/>
      <c r="X18" s="7"/>
      <c r="Y18" s="7"/>
      <c r="Z18" s="7"/>
      <c r="AA18" s="7"/>
      <c r="AB18" s="7"/>
    </row>
    <row r="19">
      <c r="A19" s="8"/>
      <c r="B19" s="402" t="s">
        <v>1222</v>
      </c>
      <c r="C19" s="391" t="s">
        <v>1223</v>
      </c>
      <c r="D19" s="22"/>
      <c r="E19" s="22"/>
      <c r="F19" s="21"/>
      <c r="G19" s="31"/>
      <c r="H19" s="24"/>
      <c r="I19" s="5"/>
      <c r="J19" s="84"/>
      <c r="K19" s="212" t="s">
        <v>42</v>
      </c>
      <c r="L19" s="401" t="s">
        <v>896</v>
      </c>
      <c r="M19" s="75"/>
      <c r="N19" s="235"/>
      <c r="O19" s="235" t="s">
        <v>1224</v>
      </c>
      <c r="P19" s="78" t="s">
        <v>33</v>
      </c>
      <c r="Q19" s="333" t="s">
        <v>42</v>
      </c>
      <c r="R19" s="80"/>
      <c r="S19" s="7"/>
      <c r="T19" s="81" t="str">
        <f t="shared" si="1"/>
        <v>Sem dados</v>
      </c>
      <c r="U19" s="7"/>
      <c r="V19" s="81" t="str">
        <f t="shared" si="2"/>
        <v>Exigir informações e resultados quantitativos e qualitativos da educação dos cursos de formação continuada a distância, de forma sistemática, para avaliar a melhoria do trabalho pedagógico, por meio desta modalidade de ensino</v>
      </c>
      <c r="W19" s="7"/>
      <c r="X19" s="7"/>
      <c r="Y19" s="7"/>
      <c r="Z19" s="7"/>
      <c r="AA19" s="7"/>
      <c r="AB19" s="7"/>
    </row>
    <row r="20">
      <c r="A20" s="8"/>
      <c r="B20" s="402" t="s">
        <v>1225</v>
      </c>
      <c r="C20" s="391" t="s">
        <v>1226</v>
      </c>
      <c r="D20" s="22"/>
      <c r="E20" s="22"/>
      <c r="F20" s="21"/>
      <c r="G20" s="219" t="s">
        <v>66</v>
      </c>
      <c r="H20" s="266"/>
      <c r="I20" s="5"/>
      <c r="J20" s="84"/>
      <c r="K20" s="212" t="s">
        <v>42</v>
      </c>
      <c r="L20" s="401"/>
      <c r="M20" s="75"/>
      <c r="N20" s="235"/>
      <c r="O20" s="235" t="s">
        <v>1227</v>
      </c>
      <c r="P20" s="78" t="s">
        <v>33</v>
      </c>
      <c r="Q20" s="333" t="s">
        <v>42</v>
      </c>
      <c r="R20" s="80"/>
      <c r="S20" s="7"/>
      <c r="T20" s="81" t="str">
        <f t="shared" si="1"/>
        <v/>
      </c>
      <c r="U20" s="7"/>
      <c r="V20" s="81" t="str">
        <f t="shared" si="2"/>
        <v>Promover programa de formação continuada, nos diversos níveis de ensino por meio da educação à distância que possibilite a ampliação do conhecimento e aperfeiçoamento da atuação dos profissionais da educação no município;</v>
      </c>
      <c r="W20" s="7"/>
      <c r="X20" s="7"/>
      <c r="Y20" s="7"/>
      <c r="Z20" s="7"/>
      <c r="AA20" s="7"/>
      <c r="AB20" s="7"/>
    </row>
    <row r="21">
      <c r="A21" s="8"/>
      <c r="B21" s="402" t="s">
        <v>1228</v>
      </c>
      <c r="C21" s="391" t="s">
        <v>1229</v>
      </c>
      <c r="D21" s="22"/>
      <c r="E21" s="22"/>
      <c r="F21" s="21"/>
      <c r="G21" s="219" t="s">
        <v>66</v>
      </c>
      <c r="H21" s="24"/>
      <c r="I21" s="5"/>
      <c r="J21" s="84"/>
      <c r="K21" s="212" t="s">
        <v>42</v>
      </c>
      <c r="L21" s="401"/>
      <c r="M21" s="75"/>
      <c r="N21" s="235"/>
      <c r="O21" s="235" t="s">
        <v>1230</v>
      </c>
      <c r="P21" s="78" t="s">
        <v>33</v>
      </c>
      <c r="Q21" s="333" t="s">
        <v>42</v>
      </c>
      <c r="R21" s="80"/>
      <c r="S21" s="7"/>
      <c r="T21" s="81" t="str">
        <f t="shared" si="1"/>
        <v/>
      </c>
      <c r="U21" s="7"/>
      <c r="V21" s="81" t="str">
        <f t="shared" si="2"/>
        <v>Estabelecer parcerias com as instituições do ensino superior que ofertam educação à distância, objetivando democratizar o acesso da população</v>
      </c>
      <c r="W21" s="7"/>
      <c r="X21" s="7"/>
      <c r="Y21" s="7"/>
      <c r="Z21" s="7"/>
      <c r="AA21" s="7"/>
      <c r="AB21" s="7"/>
    </row>
    <row r="22">
      <c r="A22" s="17"/>
      <c r="B22" s="403" t="s">
        <v>1231</v>
      </c>
      <c r="C22" s="404" t="s">
        <v>1232</v>
      </c>
      <c r="D22" s="57"/>
      <c r="E22" s="57"/>
      <c r="F22" s="58"/>
      <c r="G22" s="302" t="s">
        <v>66</v>
      </c>
      <c r="H22" s="102"/>
      <c r="I22" s="61"/>
      <c r="J22" s="103"/>
      <c r="K22" s="309" t="s">
        <v>42</v>
      </c>
      <c r="L22" s="405" t="s">
        <v>1233</v>
      </c>
      <c r="M22" s="166"/>
      <c r="N22" s="242"/>
      <c r="O22" s="243" t="s">
        <v>1234</v>
      </c>
      <c r="P22" s="244"/>
      <c r="Q22" s="341" t="s">
        <v>42</v>
      </c>
      <c r="R22" s="80"/>
      <c r="S22" s="7"/>
      <c r="T22" s="81" t="str">
        <f t="shared" si="1"/>
        <v>Infraestrutura do polo em Londrina oferecida pelo município e 252 alunos matriculados.</v>
      </c>
      <c r="U22" s="7"/>
      <c r="V22" s="81" t="str">
        <f t="shared" si="2"/>
        <v>Debater e avaliar a atuação da Universidade Aberta do Brasil - UAB, sobretudo no que se refere à infraestrutura física e sobretudo pedagógica objetivando o acesso para todas as camadas da população</v>
      </c>
      <c r="W22" s="7"/>
      <c r="X22" s="7"/>
      <c r="Y22" s="7"/>
      <c r="Z22" s="7"/>
      <c r="AA22" s="7"/>
      <c r="AB22" s="7"/>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sheetData>
  <mergeCells count="44">
    <mergeCell ref="A1:A5"/>
    <mergeCell ref="A6:A14"/>
    <mergeCell ref="A15:A22"/>
    <mergeCell ref="B1:C1"/>
    <mergeCell ref="D1:I1"/>
    <mergeCell ref="K1:Q1"/>
    <mergeCell ref="B2:C5"/>
    <mergeCell ref="D2:I5"/>
    <mergeCell ref="J2:J5"/>
    <mergeCell ref="K2:Q5"/>
    <mergeCell ref="E15:Q15"/>
    <mergeCell ref="H16:M16"/>
    <mergeCell ref="N16:Q16"/>
    <mergeCell ref="H17:I17"/>
    <mergeCell ref="L17:M17"/>
    <mergeCell ref="H18:I18"/>
    <mergeCell ref="L18:M18"/>
    <mergeCell ref="B6:D6"/>
    <mergeCell ref="E6:Q6"/>
    <mergeCell ref="B7:D8"/>
    <mergeCell ref="E7:M7"/>
    <mergeCell ref="B9:D9"/>
    <mergeCell ref="B10:D10"/>
    <mergeCell ref="E11:M11"/>
    <mergeCell ref="B11:D12"/>
    <mergeCell ref="B13:D13"/>
    <mergeCell ref="B14:D14"/>
    <mergeCell ref="B15:D15"/>
    <mergeCell ref="B16:B17"/>
    <mergeCell ref="C16:F17"/>
    <mergeCell ref="G16:G17"/>
    <mergeCell ref="H20:I20"/>
    <mergeCell ref="H21:I21"/>
    <mergeCell ref="H22:I22"/>
    <mergeCell ref="C21:F21"/>
    <mergeCell ref="C22:F22"/>
    <mergeCell ref="C18:F18"/>
    <mergeCell ref="C19:F19"/>
    <mergeCell ref="H19:I19"/>
    <mergeCell ref="L19:M19"/>
    <mergeCell ref="C20:F20"/>
    <mergeCell ref="L20:M20"/>
    <mergeCell ref="L21:M21"/>
    <mergeCell ref="L22:M22"/>
  </mergeCells>
  <dataValidations>
    <dataValidation type="list" allowBlank="1" showErrorMessage="1" sqref="K18:K22 Q18:Q22">
      <formula1>"Sim,Não,Parcialmente"</formula1>
    </dataValidation>
    <dataValidation type="list" allowBlank="1" showInputMessage="1" prompt="Clique e insira um valor de a lista de itens" sqref="J18:J22 P18:P22">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12.29"/>
    <col customWidth="1" min="3"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2" t="s">
        <v>3</v>
      </c>
      <c r="K1" s="3" t="s">
        <v>4</v>
      </c>
      <c r="L1" s="4"/>
      <c r="M1" s="4"/>
      <c r="N1" s="4"/>
      <c r="O1" s="4"/>
      <c r="P1" s="4"/>
      <c r="Q1" s="5"/>
      <c r="R1" s="7"/>
      <c r="S1" s="7"/>
      <c r="T1" s="7"/>
      <c r="U1" s="7"/>
      <c r="V1" s="7"/>
      <c r="W1" s="7"/>
      <c r="X1" s="7"/>
      <c r="Y1" s="7"/>
      <c r="Z1" s="7"/>
      <c r="AA1" s="7"/>
      <c r="AB1" s="7"/>
    </row>
    <row r="2" ht="9.0" customHeight="1">
      <c r="A2" s="8"/>
      <c r="B2" s="9">
        <v>20.0</v>
      </c>
      <c r="C2" s="10"/>
      <c r="D2" s="9" t="s">
        <v>1235</v>
      </c>
      <c r="E2" s="11"/>
      <c r="F2" s="11"/>
      <c r="G2" s="11"/>
      <c r="H2" s="11"/>
      <c r="I2" s="10"/>
      <c r="J2" s="293">
        <v>2024.0</v>
      </c>
      <c r="K2" s="322"/>
      <c r="L2" s="11"/>
      <c r="M2" s="11"/>
      <c r="N2" s="11"/>
      <c r="O2" s="11"/>
      <c r="P2" s="11"/>
      <c r="Q2" s="10"/>
      <c r="R2" s="7"/>
      <c r="S2" s="7"/>
      <c r="T2" s="7"/>
      <c r="U2" s="7"/>
      <c r="V2" s="7"/>
      <c r="W2" s="7"/>
      <c r="X2" s="7"/>
      <c r="Y2" s="7"/>
      <c r="Z2" s="7"/>
      <c r="AA2" s="7"/>
      <c r="AB2" s="7"/>
    </row>
    <row r="3" ht="9.75" customHeight="1">
      <c r="A3" s="8"/>
      <c r="B3" s="14"/>
      <c r="C3" s="15"/>
      <c r="D3" s="14"/>
      <c r="I3" s="15"/>
      <c r="J3" s="8"/>
      <c r="K3" s="14"/>
      <c r="Q3" s="15"/>
      <c r="R3" s="7"/>
      <c r="S3" s="7"/>
      <c r="T3" s="7"/>
      <c r="U3" s="7"/>
      <c r="V3" s="7"/>
      <c r="W3" s="7"/>
      <c r="X3" s="7"/>
      <c r="Y3" s="7"/>
      <c r="Z3" s="7"/>
      <c r="AA3" s="7"/>
      <c r="AB3" s="7"/>
    </row>
    <row r="4">
      <c r="A4" s="8"/>
      <c r="B4" s="14"/>
      <c r="C4" s="15"/>
      <c r="D4" s="14"/>
      <c r="I4" s="15"/>
      <c r="J4" s="8"/>
      <c r="K4" s="14"/>
      <c r="Q4" s="15"/>
      <c r="R4" s="7"/>
      <c r="S4" s="7"/>
      <c r="T4" s="381" t="str">
        <f>D2</f>
        <v>Alocar recursos financeiros que promovam a expansão e melhoria da qualidade de ensino na Educação Básica, com a garantia de que o dirigente da pasta educacional seja o gestor pleno dos recursos vinculados sob o controle e fiscalização de Conselhos e demais órgãos fiscalizadores.</v>
      </c>
      <c r="U4" s="382" t="str">
        <f>K2</f>
        <v/>
      </c>
      <c r="V4" s="7"/>
      <c r="W4" s="7"/>
      <c r="X4" s="7"/>
      <c r="Y4" s="7"/>
      <c r="Z4" s="7"/>
      <c r="AA4" s="7"/>
      <c r="AB4" s="7"/>
    </row>
    <row r="5">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7"/>
      <c r="T6" s="7"/>
      <c r="U6" s="7"/>
      <c r="V6" s="7"/>
      <c r="W6" s="7"/>
      <c r="X6" s="7"/>
      <c r="Y6" s="7"/>
      <c r="Z6" s="7"/>
      <c r="AA6" s="7"/>
      <c r="AB6" s="7"/>
    </row>
    <row r="7">
      <c r="A7" s="8"/>
      <c r="B7" s="25" t="str">
        <f>CONCATENATE($C$6," ",$C$2,"A")</f>
        <v> A</v>
      </c>
      <c r="C7" s="11"/>
      <c r="D7" s="10"/>
      <c r="E7" s="323" t="s">
        <v>1236</v>
      </c>
      <c r="F7" s="22"/>
      <c r="G7" s="22"/>
      <c r="H7" s="22"/>
      <c r="I7" s="22"/>
      <c r="J7" s="22"/>
      <c r="K7" s="22"/>
      <c r="L7" s="22"/>
      <c r="M7" s="21"/>
      <c r="N7" s="27" t="s">
        <v>11</v>
      </c>
      <c r="O7" s="28">
        <v>2024.0</v>
      </c>
      <c r="P7" s="27" t="s">
        <v>12</v>
      </c>
      <c r="Q7" s="28"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406"/>
      <c r="G9" s="30"/>
      <c r="H9" s="30"/>
      <c r="I9" s="30"/>
      <c r="J9" s="31"/>
      <c r="K9" s="31"/>
      <c r="L9" s="31"/>
      <c r="M9" s="31"/>
      <c r="N9" s="31"/>
      <c r="O9" s="31"/>
      <c r="P9" s="31"/>
      <c r="Q9" s="32"/>
      <c r="R9" s="7"/>
      <c r="S9" s="7"/>
      <c r="T9" s="7"/>
      <c r="U9" s="7"/>
      <c r="V9" s="7"/>
      <c r="W9" s="7"/>
      <c r="X9" s="7"/>
      <c r="Y9" s="7"/>
      <c r="Z9" s="7"/>
      <c r="AA9" s="7"/>
      <c r="AB9" s="7"/>
    </row>
    <row r="10" ht="30.0" customHeight="1">
      <c r="A10" s="8"/>
      <c r="B10" s="33" t="s">
        <v>15</v>
      </c>
      <c r="C10" s="4"/>
      <c r="D10" s="5"/>
      <c r="E10" s="144">
        <v>0.015</v>
      </c>
      <c r="F10" s="144">
        <v>0.016</v>
      </c>
      <c r="G10" s="144">
        <v>0.018</v>
      </c>
      <c r="H10" s="144">
        <v>0.017</v>
      </c>
      <c r="I10" s="144">
        <v>0.018</v>
      </c>
      <c r="J10" s="146">
        <v>0.0241</v>
      </c>
      <c r="K10" s="146">
        <v>0.0242</v>
      </c>
      <c r="L10" s="144"/>
      <c r="M10" s="146">
        <v>0.0308</v>
      </c>
      <c r="N10" s="145" t="s">
        <v>1237</v>
      </c>
      <c r="O10" s="120"/>
      <c r="P10" s="120"/>
      <c r="Q10" s="123"/>
      <c r="R10" s="7"/>
      <c r="S10" s="7"/>
      <c r="T10" s="7"/>
      <c r="U10" s="7"/>
      <c r="V10" s="7"/>
      <c r="W10" s="7"/>
      <c r="X10" s="7"/>
      <c r="Y10" s="7"/>
      <c r="Z10" s="7"/>
      <c r="AA10" s="7"/>
      <c r="AB10" s="7"/>
    </row>
    <row r="11">
      <c r="A11" s="8"/>
      <c r="B11" s="25" t="str">
        <f>CONCATENATE($C$6," ",$C$2,"B")</f>
        <v> B</v>
      </c>
      <c r="C11" s="11"/>
      <c r="D11" s="10"/>
      <c r="E11" s="305" t="s">
        <v>1238</v>
      </c>
      <c r="F11" s="22"/>
      <c r="G11" s="22"/>
      <c r="H11" s="22"/>
      <c r="I11" s="22"/>
      <c r="J11" s="22"/>
      <c r="K11" s="22"/>
      <c r="L11" s="22"/>
      <c r="M11" s="21"/>
      <c r="N11" s="27" t="s">
        <v>11</v>
      </c>
      <c r="O11" s="28">
        <v>2024.0</v>
      </c>
      <c r="P11" s="27" t="s">
        <v>12</v>
      </c>
      <c r="Q11" s="28"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1"/>
      <c r="H13" s="31"/>
      <c r="I13" s="31"/>
      <c r="J13" s="31"/>
      <c r="K13" s="31"/>
      <c r="L13" s="31"/>
      <c r="M13" s="31"/>
      <c r="N13" s="31"/>
      <c r="O13" s="31"/>
      <c r="P13" s="31"/>
      <c r="Q13" s="32"/>
      <c r="R13" s="7"/>
      <c r="S13" s="7"/>
      <c r="T13" s="7"/>
      <c r="U13" s="7"/>
      <c r="V13" s="7"/>
      <c r="W13" s="7"/>
      <c r="X13" s="7"/>
      <c r="Y13" s="7"/>
      <c r="Z13" s="7"/>
      <c r="AA13" s="7"/>
      <c r="AB13" s="7"/>
    </row>
    <row r="14" ht="30.0" customHeight="1">
      <c r="A14" s="17"/>
      <c r="B14" s="33" t="s">
        <v>15</v>
      </c>
      <c r="C14" s="4"/>
      <c r="D14" s="5"/>
      <c r="E14" s="144">
        <v>0.178</v>
      </c>
      <c r="F14" s="144">
        <v>0.175</v>
      </c>
      <c r="G14" s="144">
        <v>0.182</v>
      </c>
      <c r="H14" s="144">
        <v>0.185</v>
      </c>
      <c r="I14" s="144">
        <v>0.179</v>
      </c>
      <c r="J14" s="144">
        <v>0.179</v>
      </c>
      <c r="K14" s="144">
        <v>0.16</v>
      </c>
      <c r="L14" s="120"/>
      <c r="M14" s="146">
        <v>0.2239</v>
      </c>
      <c r="N14" s="145"/>
      <c r="O14" s="120"/>
      <c r="P14" s="120"/>
      <c r="Q14" s="123"/>
      <c r="R14" s="7"/>
      <c r="S14" s="7"/>
      <c r="T14" s="7"/>
      <c r="U14" s="7"/>
      <c r="V14" s="7"/>
      <c r="W14" s="7"/>
      <c r="X14" s="7"/>
      <c r="Y14" s="7"/>
      <c r="Z14" s="7"/>
      <c r="AA14" s="7"/>
      <c r="AB14" s="7"/>
    </row>
    <row r="15">
      <c r="A15" s="1" t="s">
        <v>18</v>
      </c>
      <c r="B15" s="41" t="s">
        <v>1</v>
      </c>
      <c r="C15" s="11"/>
      <c r="D15" s="10"/>
      <c r="E15" s="9" t="str">
        <f>D2</f>
        <v>Alocar recursos financeiros que promovam a expansão e melhoria da qualidade de ensino na Educação Básica, com a garantia de que o dirigente da pasta educacional seja o gestor pleno dos recursos vinculados sob o controle e fiscalização de Conselhos e demais órgãos fiscalizadores.</v>
      </c>
      <c r="F15" s="11"/>
      <c r="G15" s="11"/>
      <c r="H15" s="11"/>
      <c r="I15" s="11"/>
      <c r="J15" s="11"/>
      <c r="K15" s="11"/>
      <c r="L15" s="11"/>
      <c r="M15" s="11"/>
      <c r="N15" s="11"/>
      <c r="O15" s="11"/>
      <c r="P15" s="11"/>
      <c r="Q15" s="10"/>
      <c r="R15" s="7"/>
      <c r="S15" s="387"/>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306" t="s">
        <v>22</v>
      </c>
      <c r="O16" s="51"/>
      <c r="P16" s="51"/>
      <c r="Q16" s="52"/>
      <c r="R16" s="7"/>
      <c r="S16" s="387"/>
      <c r="T16" s="7"/>
      <c r="U16" s="7"/>
      <c r="V16" s="7"/>
      <c r="W16" s="7"/>
      <c r="X16" s="7"/>
      <c r="Y16" s="7"/>
      <c r="Z16" s="7"/>
      <c r="AA16" s="7"/>
      <c r="AB16" s="7"/>
    </row>
    <row r="17" ht="15.75" customHeight="1">
      <c r="A17" s="8"/>
      <c r="B17" s="407"/>
      <c r="C17" s="20"/>
      <c r="D17" s="22"/>
      <c r="E17" s="22"/>
      <c r="F17" s="21"/>
      <c r="G17" s="17"/>
      <c r="H17" s="3" t="s">
        <v>23</v>
      </c>
      <c r="I17" s="5"/>
      <c r="J17" s="2" t="s">
        <v>24</v>
      </c>
      <c r="K17" s="2" t="s">
        <v>25</v>
      </c>
      <c r="L17" s="3" t="s">
        <v>26</v>
      </c>
      <c r="M17" s="87"/>
      <c r="N17" s="325" t="s">
        <v>23</v>
      </c>
      <c r="O17" s="61"/>
      <c r="P17" s="62" t="s">
        <v>24</v>
      </c>
      <c r="Q17" s="150" t="s">
        <v>25</v>
      </c>
      <c r="R17" s="7"/>
      <c r="S17" s="387"/>
      <c r="T17" s="7"/>
      <c r="U17" s="7"/>
      <c r="V17" s="7"/>
      <c r="W17" s="7"/>
      <c r="X17" s="7"/>
      <c r="Y17" s="7"/>
      <c r="Z17" s="7"/>
      <c r="AA17" s="7"/>
      <c r="AB17" s="7"/>
    </row>
    <row r="18">
      <c r="A18" s="8"/>
      <c r="B18" s="408" t="s">
        <v>1239</v>
      </c>
      <c r="C18" s="370" t="s">
        <v>1240</v>
      </c>
      <c r="D18" s="4"/>
      <c r="E18" s="4"/>
      <c r="F18" s="5"/>
      <c r="G18" s="31" t="s">
        <v>66</v>
      </c>
      <c r="H18" s="24"/>
      <c r="I18" s="5"/>
      <c r="J18" s="84"/>
      <c r="K18" s="409"/>
      <c r="L18" s="370" t="s">
        <v>1241</v>
      </c>
      <c r="M18" s="87"/>
      <c r="N18" s="410" t="s">
        <v>1242</v>
      </c>
      <c r="O18" s="221"/>
      <c r="P18" s="229" t="s">
        <v>33</v>
      </c>
      <c r="Q18" s="330" t="s">
        <v>42</v>
      </c>
      <c r="R18" s="7"/>
      <c r="S18" s="7"/>
      <c r="T18" s="390" t="str">
        <f t="shared" ref="T18:T47" si="1">L18</f>
        <v>Necessário avaliar essa estratégia à luz da legislação que rege o PNAE e instituição dos correspondentes conselhos de fiscalização e controle social</v>
      </c>
      <c r="U18" s="7"/>
      <c r="V18" s="390" t="str">
        <f t="shared" ref="V18:V47" si="2">C18</f>
        <v>Articular junto ao governo do estado mais aplicação de recursos financeiros para continuidade e aprimoramento da oferta do programa de merenda escolar a EJA e o programa de transporte escolar da rede estadual atendido pelo município, ao Ensino Médio e fiscalizar os recursos federais, por meio de comissões com envolvimento da comunidade;</v>
      </c>
      <c r="W18" s="7"/>
      <c r="X18" s="7"/>
      <c r="Y18" s="7"/>
      <c r="Z18" s="7"/>
      <c r="AA18" s="7"/>
      <c r="AB18" s="7"/>
    </row>
    <row r="19">
      <c r="A19" s="8"/>
      <c r="B19" s="408" t="s">
        <v>1243</v>
      </c>
      <c r="C19" s="370" t="s">
        <v>1244</v>
      </c>
      <c r="D19" s="4"/>
      <c r="E19" s="4"/>
      <c r="F19" s="5"/>
      <c r="G19" s="411"/>
      <c r="H19" s="24"/>
      <c r="I19" s="5"/>
      <c r="J19" s="84"/>
      <c r="K19" s="409"/>
      <c r="L19" s="370" t="s">
        <v>1245</v>
      </c>
      <c r="M19" s="87"/>
      <c r="N19" s="412"/>
      <c r="O19" s="21"/>
      <c r="P19" s="78"/>
      <c r="Q19" s="333"/>
      <c r="R19" s="7"/>
      <c r="S19" s="7"/>
      <c r="T19" s="390" t="str">
        <f t="shared" si="1"/>
        <v>Necessário avaliar essa estratégia à luz do diagnóstico registrado no PAR e correspondentes iniciativas solicitadas na etapa de planejamento do PAR.</v>
      </c>
      <c r="U19" s="7"/>
      <c r="V19" s="390" t="str">
        <f t="shared" si="2"/>
        <v>Reivindicar recursos financeiros e materiais com a finalidade de garantir o desenvolvimento de políticas educacionais que promovam a reintegração da educação profissional ao sistema regular de ensino público;</v>
      </c>
      <c r="W19" s="7"/>
      <c r="X19" s="7"/>
      <c r="Y19" s="7"/>
      <c r="Z19" s="7"/>
      <c r="AA19" s="7"/>
      <c r="AB19" s="7"/>
    </row>
    <row r="20">
      <c r="A20" s="8"/>
      <c r="B20" s="408" t="s">
        <v>1246</v>
      </c>
      <c r="C20" s="370" t="s">
        <v>1247</v>
      </c>
      <c r="D20" s="4"/>
      <c r="E20" s="4"/>
      <c r="F20" s="5"/>
      <c r="G20" s="31" t="s">
        <v>66</v>
      </c>
      <c r="H20" s="266"/>
      <c r="I20" s="5"/>
      <c r="J20" s="84"/>
      <c r="K20" s="409" t="s">
        <v>30</v>
      </c>
      <c r="L20" s="370" t="s">
        <v>1248</v>
      </c>
      <c r="M20" s="87"/>
      <c r="N20" s="412" t="s">
        <v>1249</v>
      </c>
      <c r="O20" s="21"/>
      <c r="P20" s="78" t="s">
        <v>33</v>
      </c>
      <c r="Q20" s="333" t="s">
        <v>30</v>
      </c>
      <c r="R20" s="7"/>
      <c r="S20" s="7"/>
      <c r="T20" s="390" t="str">
        <f t="shared" si="1"/>
        <v>Há a necessidade de ampliar as reuniões junto aos conselhos para cumprimento da estratégia.</v>
      </c>
      <c r="U20" s="7"/>
      <c r="V20" s="390" t="str">
        <f t="shared" si="2"/>
        <v>Realizar anualmente junto aos conselhos que atuam na área de educação, estudos orçamentários e financeiros para alocação de recursos necessários a todos os níveis e modalidades de ensino, buscando fontes de financiamento permanente e sustentável;</v>
      </c>
      <c r="W20" s="7"/>
      <c r="X20" s="7"/>
      <c r="Y20" s="7"/>
      <c r="Z20" s="7"/>
      <c r="AA20" s="7"/>
      <c r="AB20" s="7"/>
    </row>
    <row r="21">
      <c r="A21" s="8"/>
      <c r="B21" s="408" t="s">
        <v>1250</v>
      </c>
      <c r="C21" s="370" t="s">
        <v>1251</v>
      </c>
      <c r="D21" s="4"/>
      <c r="E21" s="4"/>
      <c r="F21" s="5"/>
      <c r="G21" s="31" t="s">
        <v>66</v>
      </c>
      <c r="H21" s="24"/>
      <c r="I21" s="5"/>
      <c r="J21" s="84"/>
      <c r="K21" s="409" t="s">
        <v>30</v>
      </c>
      <c r="L21" s="370" t="s">
        <v>1252</v>
      </c>
      <c r="M21" s="87"/>
      <c r="N21" s="412" t="s">
        <v>1253</v>
      </c>
      <c r="O21" s="21"/>
      <c r="P21" s="78" t="s">
        <v>33</v>
      </c>
      <c r="Q21" s="333" t="s">
        <v>42</v>
      </c>
      <c r="R21" s="7"/>
      <c r="S21" s="7"/>
      <c r="T21" s="390" t="str">
        <f t="shared" si="1"/>
        <v>São realizadas reuniões e estudos com a Secretaria da Fazenda e Controladoria para otimização e ampliação no investimento educacional da rede municipal de educação. </v>
      </c>
      <c r="U21" s="7"/>
      <c r="V21" s="390" t="str">
        <f t="shared" si="2"/>
        <v>Intensificar a articulação da Secretaria Municipal de Educação junto às instâncias internas na ampliação de recursos para a educação;</v>
      </c>
      <c r="W21" s="7"/>
      <c r="X21" s="7"/>
      <c r="Y21" s="7"/>
      <c r="Z21" s="7"/>
      <c r="AA21" s="7"/>
      <c r="AB21" s="7"/>
    </row>
    <row r="22">
      <c r="A22" s="8"/>
      <c r="B22" s="408" t="s">
        <v>1254</v>
      </c>
      <c r="C22" s="370" t="s">
        <v>1255</v>
      </c>
      <c r="D22" s="4"/>
      <c r="E22" s="4"/>
      <c r="F22" s="5"/>
      <c r="G22" s="31">
        <v>2020.0</v>
      </c>
      <c r="H22" s="24"/>
      <c r="I22" s="5"/>
      <c r="J22" s="84"/>
      <c r="K22" s="409" t="s">
        <v>30</v>
      </c>
      <c r="L22" s="370"/>
      <c r="M22" s="87"/>
      <c r="N22" s="412" t="s">
        <v>1256</v>
      </c>
      <c r="O22" s="21"/>
      <c r="P22" s="78" t="s">
        <v>33</v>
      </c>
      <c r="Q22" s="333"/>
      <c r="R22" s="7"/>
      <c r="S22" s="7"/>
      <c r="T22" s="390" t="str">
        <f t="shared" si="1"/>
        <v/>
      </c>
      <c r="U22" s="7"/>
      <c r="V22" s="390" t="str">
        <f t="shared" si="2"/>
        <v>Articular com outros Municípios e com a Câmara Federal (bancada do Paraná) a fim de garantir aumento do repasse de recursos para a educação em até 03 anos;</v>
      </c>
      <c r="W22" s="7"/>
      <c r="X22" s="7"/>
      <c r="Y22" s="7"/>
      <c r="Z22" s="7"/>
      <c r="AA22" s="7"/>
      <c r="AB22" s="7"/>
    </row>
    <row r="23">
      <c r="A23" s="8"/>
      <c r="B23" s="408" t="s">
        <v>1257</v>
      </c>
      <c r="C23" s="370" t="s">
        <v>1258</v>
      </c>
      <c r="D23" s="4"/>
      <c r="E23" s="4"/>
      <c r="F23" s="5"/>
      <c r="G23" s="31">
        <v>2020.0</v>
      </c>
      <c r="H23" s="24"/>
      <c r="I23" s="5"/>
      <c r="J23" s="96"/>
      <c r="K23" s="409" t="s">
        <v>42</v>
      </c>
      <c r="L23" s="370"/>
      <c r="M23" s="87"/>
      <c r="N23" s="412" t="s">
        <v>1259</v>
      </c>
      <c r="O23" s="21"/>
      <c r="P23" s="78" t="s">
        <v>44</v>
      </c>
      <c r="Q23" s="333" t="s">
        <v>42</v>
      </c>
      <c r="R23" s="7"/>
      <c r="S23" s="7"/>
      <c r="T23" s="390" t="str">
        <f t="shared" si="1"/>
        <v/>
      </c>
      <c r="U23" s="7"/>
      <c r="V23" s="390" t="str">
        <f t="shared" si="2"/>
        <v>Articular e promover anualmente encontros com prefeitos e secretários de educação com a União Nacional dos Dirigentes Municipais da Educação - Undime Paraná / bancada federal visando aumento dos índices de impostos repassados à educação em até 4 anos, pleiteando junto ao Governo Federal e Estadual o aumento do índice de repasse de 25% (vinte e cinco) para 30% (trinta por cento) dos recursos das transferências constitucionais;</v>
      </c>
      <c r="W23" s="7"/>
      <c r="X23" s="7"/>
      <c r="Y23" s="7"/>
      <c r="Z23" s="7"/>
      <c r="AA23" s="7"/>
      <c r="AB23" s="7"/>
    </row>
    <row r="24">
      <c r="A24" s="8"/>
      <c r="B24" s="408" t="s">
        <v>1260</v>
      </c>
      <c r="C24" s="370" t="s">
        <v>1261</v>
      </c>
      <c r="D24" s="4"/>
      <c r="E24" s="4"/>
      <c r="F24" s="5"/>
      <c r="G24" s="31">
        <v>2017.0</v>
      </c>
      <c r="H24" s="24"/>
      <c r="I24" s="5"/>
      <c r="J24" s="84"/>
      <c r="K24" s="409"/>
      <c r="L24" s="370"/>
      <c r="M24" s="87"/>
      <c r="N24" s="412" t="s">
        <v>1262</v>
      </c>
      <c r="O24" s="21"/>
      <c r="P24" s="78" t="s">
        <v>44</v>
      </c>
      <c r="Q24" s="333" t="s">
        <v>42</v>
      </c>
      <c r="R24" s="7"/>
      <c r="S24" s="7"/>
      <c r="T24" s="390" t="str">
        <f t="shared" si="1"/>
        <v/>
      </c>
      <c r="U24" s="7"/>
      <c r="V24" s="390" t="str">
        <f t="shared" si="2"/>
        <v>Garantir recursos financeiros à manutenção e desenvolvimento de ensino priorizando a merenda escolar, transporte escolar, reformas, ampliações e construções da rede física com a infraestrutura adequada e necessária para promover o acesso, a permanência, condições favoráveis de aprendizagem ao estudante, condições de trabalho aos profissionais e demais funcionários, visando a qualidade do ensino público de forma contínua;</v>
      </c>
      <c r="W24" s="7"/>
      <c r="X24" s="7"/>
      <c r="Y24" s="7"/>
      <c r="Z24" s="7"/>
      <c r="AA24" s="7"/>
      <c r="AB24" s="7"/>
    </row>
    <row r="25">
      <c r="A25" s="8"/>
      <c r="B25" s="408" t="s">
        <v>1263</v>
      </c>
      <c r="C25" s="370" t="s">
        <v>1264</v>
      </c>
      <c r="D25" s="4"/>
      <c r="E25" s="4"/>
      <c r="F25" s="5"/>
      <c r="G25" s="31">
        <v>2024.0</v>
      </c>
      <c r="H25" s="24"/>
      <c r="I25" s="5"/>
      <c r="J25" s="84"/>
      <c r="K25" s="409" t="s">
        <v>30</v>
      </c>
      <c r="L25" s="370" t="s">
        <v>1265</v>
      </c>
      <c r="M25" s="87"/>
      <c r="N25" s="412" t="s">
        <v>1266</v>
      </c>
      <c r="O25" s="21"/>
      <c r="P25" s="78" t="s">
        <v>33</v>
      </c>
      <c r="Q25" s="333" t="s">
        <v>30</v>
      </c>
      <c r="R25" s="7"/>
      <c r="S25" s="7"/>
      <c r="T25" s="390" t="str">
        <f t="shared" si="1"/>
        <v>Para atendimento da rede municipal há disponível o contrato de manutenção escolar, compra de mobiliários. Estão sendo realizadas construções e reformas de unidades escolares através de recursos de caucionamento. </v>
      </c>
      <c r="U25" s="7"/>
      <c r="V25" s="390" t="str">
        <f t="shared" si="2"/>
        <v>Garantir recursos para reformas e construção de espaços diversos como salas de artes, salas de contraturno, salas multiuso, laboratórios, bibliotecas, quadras cobertas, parques, brinquedotecas, entre outros nas unidades escolares;</v>
      </c>
      <c r="W25" s="7"/>
      <c r="X25" s="7"/>
      <c r="Y25" s="7"/>
      <c r="Z25" s="7"/>
      <c r="AA25" s="7"/>
      <c r="AB25" s="7"/>
    </row>
    <row r="26">
      <c r="A26" s="8"/>
      <c r="B26" s="408" t="s">
        <v>1267</v>
      </c>
      <c r="C26" s="370" t="s">
        <v>1268</v>
      </c>
      <c r="D26" s="4"/>
      <c r="E26" s="4"/>
      <c r="F26" s="5"/>
      <c r="G26" s="31" t="s">
        <v>66</v>
      </c>
      <c r="H26" s="24"/>
      <c r="I26" s="5"/>
      <c r="J26" s="84"/>
      <c r="K26" s="409" t="s">
        <v>30</v>
      </c>
      <c r="L26" s="370" t="s">
        <v>1269</v>
      </c>
      <c r="M26" s="87"/>
      <c r="N26" s="412" t="s">
        <v>1270</v>
      </c>
      <c r="O26" s="21"/>
      <c r="P26" s="78" t="s">
        <v>33</v>
      </c>
      <c r="Q26" s="333" t="s">
        <v>30</v>
      </c>
      <c r="R26" s="7"/>
      <c r="S26" s="7"/>
      <c r="T26" s="390" t="str">
        <f t="shared" si="1"/>
        <v>Na rede municipal softwares estão em processo de licitação. O município recebeu doação do TRT de computadores (140) aguardando formatação pela DTI para equipagem dos laboratórios, mas que são insuficientes para a demanda do município.</v>
      </c>
      <c r="U26" s="7"/>
      <c r="V26" s="390" t="str">
        <f t="shared" si="2"/>
        <v>Garantir no orçamento, a aquisição e manutenção de equipamentos e softwares necessários para garantir o desenvolvimento do trabalho com mídias educativas nas escolas e para o atendimento técnico nos laboratórios de informática;</v>
      </c>
      <c r="W26" s="7"/>
      <c r="X26" s="7"/>
      <c r="Y26" s="7"/>
      <c r="Z26" s="7"/>
      <c r="AA26" s="7"/>
      <c r="AB26" s="7"/>
    </row>
    <row r="27">
      <c r="A27" s="8"/>
      <c r="B27" s="408" t="s">
        <v>1271</v>
      </c>
      <c r="C27" s="370" t="s">
        <v>1272</v>
      </c>
      <c r="D27" s="4"/>
      <c r="E27" s="4"/>
      <c r="F27" s="5"/>
      <c r="G27" s="31">
        <v>2018.0</v>
      </c>
      <c r="H27" s="24"/>
      <c r="I27" s="5"/>
      <c r="J27" s="84"/>
      <c r="K27" s="409" t="s">
        <v>1273</v>
      </c>
      <c r="L27" s="370" t="s">
        <v>1274</v>
      </c>
      <c r="M27" s="87"/>
      <c r="N27" s="412" t="s">
        <v>1275</v>
      </c>
      <c r="O27" s="21"/>
      <c r="P27" s="78" t="s">
        <v>44</v>
      </c>
      <c r="Q27" s="333" t="s">
        <v>42</v>
      </c>
      <c r="R27" s="7"/>
      <c r="S27" s="7"/>
      <c r="T27" s="390" t="str">
        <f t="shared" si="1"/>
        <v>Atualmente são realizadas reuniões com os sindicatos representativos – SECRASO e SINPRO.</v>
      </c>
      <c r="U27" s="7"/>
      <c r="V27" s="390" t="str">
        <f t="shared" si="2"/>
        <v>Instituir uma comissão formada com os diversos segmentos afins para discussão anual do aumento do repasse aos Centros de Educação Infantil conveniados, assim como da contrapartida por parte das mesmas;</v>
      </c>
      <c r="W27" s="7"/>
      <c r="X27" s="7"/>
      <c r="Y27" s="7"/>
      <c r="Z27" s="7"/>
      <c r="AA27" s="7"/>
      <c r="AB27" s="7"/>
    </row>
    <row r="28">
      <c r="A28" s="8"/>
      <c r="B28" s="408" t="s">
        <v>1276</v>
      </c>
      <c r="C28" s="370" t="s">
        <v>1277</v>
      </c>
      <c r="D28" s="4"/>
      <c r="E28" s="4"/>
      <c r="F28" s="5"/>
      <c r="G28" s="31">
        <v>2018.0</v>
      </c>
      <c r="H28" s="161"/>
      <c r="I28" s="5"/>
      <c r="J28" s="84"/>
      <c r="K28" s="409" t="s">
        <v>42</v>
      </c>
      <c r="L28" s="370" t="s">
        <v>1278</v>
      </c>
      <c r="M28" s="87"/>
      <c r="N28" s="412" t="s">
        <v>1279</v>
      </c>
      <c r="O28" s="21"/>
      <c r="P28" s="78" t="s">
        <v>44</v>
      </c>
      <c r="Q28" s="333" t="s">
        <v>42</v>
      </c>
      <c r="R28" s="7"/>
      <c r="S28" s="7"/>
      <c r="T28" s="390" t="str">
        <f t="shared" si="1"/>
        <v>Valor previsto de investimento na modalidade de educação especial: 2016 R$ 3.182.000,00;             2017 - R$ 3.533.000,00;       2018 - 4.051.000,00;    2019 - 4.485.920,75.</v>
      </c>
      <c r="U28" s="7"/>
      <c r="V28" s="390" t="str">
        <f t="shared" si="2"/>
        <v>Aumentar os recursos destinados a educação especial, o mínimo em 2% dos recursos vinculados à manutenção e desenvolvimento do ensino, em 02 anos;</v>
      </c>
      <c r="W28" s="7"/>
      <c r="X28" s="7"/>
      <c r="Y28" s="7"/>
      <c r="Z28" s="7"/>
      <c r="AA28" s="7"/>
      <c r="AB28" s="7"/>
    </row>
    <row r="29">
      <c r="A29" s="8"/>
      <c r="B29" s="408" t="s">
        <v>1280</v>
      </c>
      <c r="C29" s="370" t="s">
        <v>1281</v>
      </c>
      <c r="D29" s="4"/>
      <c r="E29" s="4"/>
      <c r="F29" s="5"/>
      <c r="G29" s="31">
        <v>2018.0</v>
      </c>
      <c r="H29" s="24"/>
      <c r="I29" s="5"/>
      <c r="J29" s="84"/>
      <c r="K29" s="409" t="s">
        <v>1273</v>
      </c>
      <c r="L29" s="370" t="s">
        <v>1282</v>
      </c>
      <c r="M29" s="87"/>
      <c r="N29" s="412" t="s">
        <v>1283</v>
      </c>
      <c r="O29" s="21"/>
      <c r="P29" s="78" t="s">
        <v>44</v>
      </c>
      <c r="Q29" s="333" t="s">
        <v>42</v>
      </c>
      <c r="R29" s="7"/>
      <c r="S29" s="7"/>
      <c r="T29" s="390" t="str">
        <f t="shared" si="1"/>
        <v>Sede da SME está em processo de construção com previsão de entrega para 2020.</v>
      </c>
      <c r="U29" s="7"/>
      <c r="V29" s="390" t="str">
        <f t="shared" si="2"/>
        <v>Buscar recursos orçamentários e financeiros suficientes para implantação da sede da Secretaria Municipal de Educação e de um Centro de Capacitação e Formação Continuada dos professores com setor específico para Mídias Educativas, a partir de 2020 a 2022.</v>
      </c>
      <c r="W29" s="7"/>
      <c r="X29" s="7"/>
      <c r="Y29" s="7"/>
      <c r="Z29" s="7"/>
      <c r="AA29" s="7"/>
      <c r="AB29" s="7"/>
    </row>
    <row r="30">
      <c r="A30" s="8"/>
      <c r="B30" s="408" t="s">
        <v>1284</v>
      </c>
      <c r="C30" s="370" t="s">
        <v>1285</v>
      </c>
      <c r="D30" s="4"/>
      <c r="E30" s="4"/>
      <c r="F30" s="5"/>
      <c r="G30" s="31" t="s">
        <v>66</v>
      </c>
      <c r="H30" s="24"/>
      <c r="I30" s="5"/>
      <c r="J30" s="84"/>
      <c r="K30" s="409" t="s">
        <v>42</v>
      </c>
      <c r="L30" s="370"/>
      <c r="M30" s="87"/>
      <c r="N30" s="412" t="s">
        <v>1286</v>
      </c>
      <c r="O30" s="21"/>
      <c r="P30" s="78" t="s">
        <v>44</v>
      </c>
      <c r="Q30" s="333" t="s">
        <v>42</v>
      </c>
      <c r="R30" s="7"/>
      <c r="S30" s="7"/>
      <c r="T30" s="390" t="str">
        <f t="shared" si="1"/>
        <v/>
      </c>
      <c r="U30" s="7"/>
      <c r="V30" s="390" t="str">
        <f t="shared" si="2"/>
        <v>Garantir transparência das aplicações dos recursos vinculados à educação fortalecendo os mecanismos e instrumentos que assegurem o controle social nos termos da Lei Complementar nº 101/2000;</v>
      </c>
      <c r="W30" s="7"/>
      <c r="X30" s="7"/>
      <c r="Y30" s="7"/>
      <c r="Z30" s="7"/>
      <c r="AA30" s="7"/>
      <c r="AB30" s="7"/>
    </row>
    <row r="31" ht="15.75" customHeight="1">
      <c r="A31" s="8"/>
      <c r="B31" s="408"/>
      <c r="C31" s="413"/>
      <c r="D31" s="4"/>
      <c r="E31" s="4"/>
      <c r="F31" s="5"/>
      <c r="G31" s="31">
        <v>2024.0</v>
      </c>
      <c r="H31" s="24"/>
      <c r="I31" s="5"/>
      <c r="J31" s="96"/>
      <c r="K31" s="409"/>
      <c r="L31" s="370"/>
      <c r="M31" s="87"/>
      <c r="N31" s="412"/>
      <c r="O31" s="21"/>
      <c r="P31" s="78"/>
      <c r="Q31" s="333"/>
      <c r="R31" s="7"/>
      <c r="S31" s="7"/>
      <c r="T31" s="390" t="str">
        <f t="shared" si="1"/>
        <v/>
      </c>
      <c r="U31" s="7"/>
      <c r="V31" s="390" t="str">
        <f t="shared" si="2"/>
        <v/>
      </c>
      <c r="W31" s="7"/>
      <c r="X31" s="7"/>
      <c r="Y31" s="7"/>
      <c r="Z31" s="7"/>
      <c r="AA31" s="7"/>
      <c r="AB31" s="7"/>
    </row>
    <row r="32">
      <c r="A32" s="8"/>
      <c r="B32" s="408" t="s">
        <v>1287</v>
      </c>
      <c r="C32" s="370" t="s">
        <v>1288</v>
      </c>
      <c r="D32" s="4"/>
      <c r="E32" s="4"/>
      <c r="F32" s="5"/>
      <c r="G32" s="31">
        <v>2017.0</v>
      </c>
      <c r="H32" s="24"/>
      <c r="I32" s="5"/>
      <c r="J32" s="84"/>
      <c r="K32" s="409" t="s">
        <v>30</v>
      </c>
      <c r="L32" s="370"/>
      <c r="M32" s="87"/>
      <c r="N32" s="412" t="s">
        <v>1289</v>
      </c>
      <c r="O32" s="21"/>
      <c r="P32" s="78" t="s">
        <v>44</v>
      </c>
      <c r="Q32" s="333" t="s">
        <v>42</v>
      </c>
      <c r="R32" s="7"/>
      <c r="S32" s="7"/>
      <c r="T32" s="390" t="str">
        <f t="shared" si="1"/>
        <v/>
      </c>
      <c r="U32" s="7"/>
      <c r="V32" s="390" t="str">
        <f t="shared" si="2"/>
        <v>Garantir que os planos plurianuais, as diretrizes orçamentárias e os orçamentos anuais do município sejam formulados de maneira a assegurar a consignação de dotações orçamentárias compatíveis com as diretrizes, metas e estratégias definidas neste PME, a fim de viabilizar sua plena execução</v>
      </c>
      <c r="W32" s="7"/>
      <c r="X32" s="7"/>
      <c r="Y32" s="7"/>
      <c r="Z32" s="7"/>
      <c r="AA32" s="7"/>
      <c r="AB32" s="7"/>
    </row>
    <row r="33">
      <c r="A33" s="8"/>
      <c r="B33" s="408" t="s">
        <v>1290</v>
      </c>
      <c r="C33" s="370" t="s">
        <v>1291</v>
      </c>
      <c r="D33" s="4"/>
      <c r="E33" s="4"/>
      <c r="F33" s="5"/>
      <c r="G33" s="411" t="s">
        <v>66</v>
      </c>
      <c r="H33" s="24"/>
      <c r="I33" s="5"/>
      <c r="J33" s="84"/>
      <c r="K33" s="409" t="s">
        <v>42</v>
      </c>
      <c r="L33" s="370" t="s">
        <v>1292</v>
      </c>
      <c r="M33" s="87"/>
      <c r="N33" s="412" t="s">
        <v>1293</v>
      </c>
      <c r="O33" s="21"/>
      <c r="P33" s="78" t="s">
        <v>33</v>
      </c>
      <c r="Q33" s="333" t="s">
        <v>30</v>
      </c>
      <c r="R33" s="7"/>
      <c r="S33" s="7"/>
      <c r="T33" s="390" t="str">
        <f t="shared" si="1"/>
        <v>Em 2018 foi aplicado 28,5% (Relatório TCE/PR) 
</v>
      </c>
      <c r="U33" s="7"/>
      <c r="V33" s="390" t="str">
        <f t="shared" si="2"/>
        <v>Aplicar no mínimo, em 2016, o percentual de 26%do resultado das receitas de impostos e transferências constitucionais arrecadadas pelo município e acrescer anualmente 0,5% até atingir o índice de 30%;</v>
      </c>
      <c r="W33" s="7"/>
      <c r="X33" s="7"/>
      <c r="Y33" s="7"/>
      <c r="Z33" s="7"/>
      <c r="AA33" s="7"/>
      <c r="AB33" s="7"/>
    </row>
    <row r="34" ht="15.75" customHeight="1">
      <c r="A34" s="8"/>
      <c r="B34" s="408"/>
      <c r="C34" s="413"/>
      <c r="D34" s="4"/>
      <c r="E34" s="4"/>
      <c r="F34" s="5"/>
      <c r="G34" s="31">
        <v>2024.0</v>
      </c>
      <c r="H34" s="24"/>
      <c r="I34" s="5"/>
      <c r="J34" s="84"/>
      <c r="K34" s="409" t="s">
        <v>30</v>
      </c>
      <c r="L34" s="370"/>
      <c r="M34" s="87"/>
      <c r="N34" s="412"/>
      <c r="O34" s="21"/>
      <c r="P34" s="78"/>
      <c r="Q34" s="333"/>
      <c r="R34" s="7"/>
      <c r="S34" s="7"/>
      <c r="T34" s="390" t="str">
        <f t="shared" si="1"/>
        <v/>
      </c>
      <c r="U34" s="7"/>
      <c r="V34" s="390" t="str">
        <f t="shared" si="2"/>
        <v/>
      </c>
      <c r="W34" s="7"/>
      <c r="X34" s="7"/>
      <c r="Y34" s="7"/>
      <c r="Z34" s="7"/>
      <c r="AA34" s="7"/>
      <c r="AB34" s="7"/>
    </row>
    <row r="35">
      <c r="A35" s="8"/>
      <c r="B35" s="408" t="s">
        <v>1294</v>
      </c>
      <c r="C35" s="370" t="s">
        <v>1295</v>
      </c>
      <c r="D35" s="4"/>
      <c r="E35" s="4"/>
      <c r="F35" s="5"/>
      <c r="G35" s="31">
        <v>2018.0</v>
      </c>
      <c r="H35" s="24"/>
      <c r="I35" s="5"/>
      <c r="J35" s="84"/>
      <c r="K35" s="409" t="s">
        <v>30</v>
      </c>
      <c r="L35" s="370" t="s">
        <v>1296</v>
      </c>
      <c r="M35" s="87"/>
      <c r="N35" s="412" t="s">
        <v>1297</v>
      </c>
      <c r="O35" s="21"/>
      <c r="P35" s="78" t="s">
        <v>33</v>
      </c>
      <c r="Q35" s="333" t="s">
        <v>30</v>
      </c>
      <c r="R35" s="7"/>
      <c r="S35" s="7"/>
      <c r="T35" s="390" t="str">
        <f t="shared" si="1"/>
        <v>Custo aluno qualidade por amostragem em algumas unidades escolares municipais. (Trabalho da UEL 2016-2017)
- Há necessidade de criação de sistema para apurar o custo aluno-qualidade. 
</v>
      </c>
      <c r="U35" s="7"/>
      <c r="V35" s="390" t="str">
        <f t="shared" si="2"/>
        <v>Definir o custo estudante-qualidade da educação básica à luz da ampliação do investimento público em educação em até 2 anos;</v>
      </c>
      <c r="W35" s="7"/>
      <c r="X35" s="7"/>
      <c r="Y35" s="7"/>
      <c r="Z35" s="7"/>
      <c r="AA35" s="7"/>
      <c r="AB35" s="7"/>
    </row>
    <row r="36">
      <c r="A36" s="8"/>
      <c r="B36" s="408" t="s">
        <v>1298</v>
      </c>
      <c r="C36" s="370" t="s">
        <v>1299</v>
      </c>
      <c r="D36" s="4"/>
      <c r="E36" s="4"/>
      <c r="F36" s="5"/>
      <c r="G36" s="411" t="s">
        <v>66</v>
      </c>
      <c r="H36" s="161"/>
      <c r="I36" s="5"/>
      <c r="J36" s="84"/>
      <c r="K36" s="409" t="s">
        <v>30</v>
      </c>
      <c r="L36" s="370" t="s">
        <v>1296</v>
      </c>
      <c r="M36" s="87"/>
      <c r="N36" s="412" t="s">
        <v>1300</v>
      </c>
      <c r="O36" s="21"/>
      <c r="P36" s="78" t="s">
        <v>33</v>
      </c>
      <c r="Q36" s="333" t="s">
        <v>30</v>
      </c>
      <c r="R36" s="7"/>
      <c r="S36" s="7"/>
      <c r="T36" s="390" t="str">
        <f t="shared" si="1"/>
        <v>Custo aluno qualidade por amostragem em algumas unidades escolares municipais. (Trabalho da UEL 2016-2017)
- Há necessidade de criação de sistema para apurar o custo aluno-qualidade. 
</v>
      </c>
      <c r="U36" s="7"/>
      <c r="V36" s="390" t="str">
        <f t="shared" si="2"/>
        <v>Desenvolver e acompanhar regularmente indicadores de investimento e tipo de despesa per capita por estudante em todas as etapas educacionais atendidas pelo poder público;</v>
      </c>
      <c r="W36" s="7"/>
      <c r="X36" s="7"/>
      <c r="Y36" s="7"/>
      <c r="Z36" s="7"/>
      <c r="AA36" s="7"/>
      <c r="AB36" s="7"/>
    </row>
    <row r="37">
      <c r="A37" s="8"/>
      <c r="B37" s="408" t="s">
        <v>1301</v>
      </c>
      <c r="C37" s="370" t="s">
        <v>1302</v>
      </c>
      <c r="D37" s="4"/>
      <c r="E37" s="4"/>
      <c r="F37" s="5"/>
      <c r="G37" s="31">
        <v>2017.0</v>
      </c>
      <c r="H37" s="161"/>
      <c r="I37" s="5"/>
      <c r="J37" s="84"/>
      <c r="K37" s="409" t="s">
        <v>13</v>
      </c>
      <c r="L37" s="370" t="s">
        <v>1303</v>
      </c>
      <c r="M37" s="87"/>
      <c r="N37" s="412" t="s">
        <v>1304</v>
      </c>
      <c r="O37" s="21"/>
      <c r="P37" s="78" t="s">
        <v>44</v>
      </c>
      <c r="Q37" s="333" t="s">
        <v>42</v>
      </c>
      <c r="R37" s="7"/>
      <c r="S37" s="7"/>
      <c r="T37" s="390" t="str">
        <f t="shared" si="1"/>
        <v>Não existe Lei de responsabilidade educacional já existiu um PL 7420 /2006 mas não virou lei</v>
      </c>
      <c r="U37" s="7"/>
      <c r="V37" s="390" t="str">
        <f t="shared" si="2"/>
        <v>Pleitear junto à União, no prazo de 1 (um) ano, a aprovação da Lei de Responsabilidade Educacional, buscando assegurar padrão de qualidade na educação básica, nos sistemas de ensino, obtidas pelo processo de metas de qualidade aferidas por institutos oficiais de avaliação educacional;</v>
      </c>
      <c r="W37" s="7"/>
      <c r="X37" s="7"/>
      <c r="Y37" s="7"/>
      <c r="Z37" s="7"/>
      <c r="AA37" s="7"/>
      <c r="AB37" s="7"/>
    </row>
    <row r="38">
      <c r="A38" s="8"/>
      <c r="B38" s="408" t="s">
        <v>1305</v>
      </c>
      <c r="C38" s="370" t="s">
        <v>1306</v>
      </c>
      <c r="D38" s="4"/>
      <c r="E38" s="4"/>
      <c r="F38" s="5"/>
      <c r="G38" s="31">
        <v>2017.0</v>
      </c>
      <c r="H38" s="161"/>
      <c r="I38" s="5"/>
      <c r="J38" s="84"/>
      <c r="K38" s="409" t="s">
        <v>13</v>
      </c>
      <c r="L38" s="370"/>
      <c r="M38" s="87"/>
      <c r="N38" s="414"/>
      <c r="O38" s="21"/>
      <c r="P38" s="78"/>
      <c r="Q38" s="333"/>
      <c r="R38" s="7"/>
      <c r="S38" s="7"/>
      <c r="T38" s="390" t="str">
        <f t="shared" si="1"/>
        <v/>
      </c>
      <c r="U38" s="7"/>
      <c r="V38" s="390" t="str">
        <f t="shared" si="2"/>
        <v>Pleitear junto à União a regulamentação do parágrafo único do art. 23 e o art. 211 da Constituição Federal, no prazo de 2 (dois) anos, por lei complementar, de forma a estabelecer as normas de cooperação entre a União, os Estados, o Distrito Federal e os Municípios, em matéria educacional, e a articulação do sistema nacional de educação em regime de colaboração, com equilíbrio na repartição das responsabilidades e dos recursos e efetivo cumprimento das funções redistributiva e supletiva da União no combate às desigualdades educacionais regionais, com especial atenção às regiões Norte e Nordeste</v>
      </c>
      <c r="W38" s="7"/>
      <c r="X38" s="7"/>
      <c r="Y38" s="7"/>
      <c r="Z38" s="7"/>
      <c r="AA38" s="7"/>
      <c r="AB38" s="7"/>
    </row>
    <row r="39">
      <c r="A39" s="8"/>
      <c r="B39" s="408" t="s">
        <v>1307</v>
      </c>
      <c r="C39" s="370" t="s">
        <v>1308</v>
      </c>
      <c r="D39" s="4"/>
      <c r="E39" s="4"/>
      <c r="F39" s="5"/>
      <c r="G39" s="31" t="s">
        <v>66</v>
      </c>
      <c r="H39" s="161"/>
      <c r="I39" s="5"/>
      <c r="J39" s="96"/>
      <c r="K39" s="409" t="s">
        <v>42</v>
      </c>
      <c r="L39" s="370"/>
      <c r="M39" s="87"/>
      <c r="N39" s="412" t="s">
        <v>1309</v>
      </c>
      <c r="O39" s="21"/>
      <c r="P39" s="78" t="s">
        <v>44</v>
      </c>
      <c r="Q39" s="333" t="s">
        <v>42</v>
      </c>
      <c r="R39" s="7"/>
      <c r="S39" s="7"/>
      <c r="T39" s="390" t="str">
        <f t="shared" si="1"/>
        <v/>
      </c>
      <c r="U39" s="7"/>
      <c r="V39" s="390" t="str">
        <f t="shared" si="2"/>
        <v>Estabelecer as prioridades das demandas educacionais com a participação de cada comunidade escolar (Associações de Pais e Mestres, Conselhos Escolares, gestores, professores e funcionários) e demais Conselhos ligados à Educação;</v>
      </c>
      <c r="W39" s="7"/>
      <c r="X39" s="7"/>
      <c r="Y39" s="7"/>
      <c r="Z39" s="7"/>
      <c r="AA39" s="7"/>
      <c r="AB39" s="7"/>
    </row>
    <row r="40">
      <c r="A40" s="8"/>
      <c r="B40" s="408" t="s">
        <v>1310</v>
      </c>
      <c r="C40" s="370" t="s">
        <v>1311</v>
      </c>
      <c r="D40" s="4"/>
      <c r="E40" s="4"/>
      <c r="F40" s="5"/>
      <c r="G40" s="31">
        <v>2024.0</v>
      </c>
      <c r="H40" s="161"/>
      <c r="I40" s="5"/>
      <c r="J40" s="84"/>
      <c r="K40" s="409" t="s">
        <v>42</v>
      </c>
      <c r="L40" s="370" t="s">
        <v>1312</v>
      </c>
      <c r="M40" s="87"/>
      <c r="N40" s="412"/>
      <c r="O40" s="21"/>
      <c r="P40" s="78" t="s">
        <v>44</v>
      </c>
      <c r="Q40" s="333" t="s">
        <v>42</v>
      </c>
      <c r="R40" s="7"/>
      <c r="S40" s="7"/>
      <c r="T40" s="390" t="str">
        <f t="shared" si="1"/>
        <v>Foi realizada a atualização da Planta de valores em Londrina. </v>
      </c>
      <c r="U40" s="7"/>
      <c r="V40" s="390" t="str">
        <f t="shared" si="2"/>
        <v>Atualizar a receita tributária do município por meio de uma política de ajuste fiscal que incremente a arrecadação visando a ampliação de investimento em demandas prioritárias da rede municipal de ensino;</v>
      </c>
      <c r="W40" s="7"/>
      <c r="X40" s="7"/>
      <c r="Y40" s="7"/>
      <c r="Z40" s="7"/>
      <c r="AA40" s="7"/>
      <c r="AB40" s="7"/>
    </row>
    <row r="41">
      <c r="A41" s="8"/>
      <c r="B41" s="408" t="s">
        <v>1313</v>
      </c>
      <c r="C41" s="375" t="s">
        <v>1314</v>
      </c>
      <c r="D41" s="4"/>
      <c r="E41" s="4"/>
      <c r="F41" s="5"/>
      <c r="G41" s="31" t="s">
        <v>66</v>
      </c>
      <c r="H41" s="24"/>
      <c r="I41" s="5"/>
      <c r="J41" s="84"/>
      <c r="K41" s="409" t="s">
        <v>42</v>
      </c>
      <c r="L41" s="370" t="s">
        <v>1315</v>
      </c>
      <c r="M41" s="87"/>
      <c r="N41" s="412" t="s">
        <v>1316</v>
      </c>
      <c r="O41" s="21"/>
      <c r="P41" s="78" t="s">
        <v>44</v>
      </c>
      <c r="Q41" s="333" t="s">
        <v>42</v>
      </c>
      <c r="R41" s="7"/>
      <c r="S41" s="7"/>
      <c r="T41" s="390" t="str">
        <f t="shared" si="1"/>
        <v>Ação 89 no PPA (Plano Plurianual).</v>
      </c>
      <c r="U41" s="7"/>
      <c r="V41" s="390" t="str">
        <f t="shared" si="2"/>
        <v>Garantir recursos financeiros provenientes de receitas correntes não vinculadas, no mínimo 0,5% para a formação continuada dos profissionais do Magistério</v>
      </c>
      <c r="W41" s="7"/>
      <c r="X41" s="7"/>
      <c r="Y41" s="7"/>
      <c r="Z41" s="7"/>
      <c r="AA41" s="7"/>
      <c r="AB41" s="7"/>
    </row>
    <row r="42">
      <c r="A42" s="8"/>
      <c r="B42" s="408" t="s">
        <v>1317</v>
      </c>
      <c r="C42" s="370" t="s">
        <v>1318</v>
      </c>
      <c r="D42" s="4"/>
      <c r="E42" s="4"/>
      <c r="F42" s="5"/>
      <c r="G42" s="31" t="s">
        <v>66</v>
      </c>
      <c r="H42" s="24"/>
      <c r="I42" s="5"/>
      <c r="J42" s="84"/>
      <c r="K42" s="409" t="s">
        <v>1319</v>
      </c>
      <c r="L42" s="370"/>
      <c r="M42" s="87"/>
      <c r="N42" s="412" t="s">
        <v>1320</v>
      </c>
      <c r="O42" s="21"/>
      <c r="P42" s="78" t="s">
        <v>33</v>
      </c>
      <c r="Q42" s="333" t="s">
        <v>30</v>
      </c>
      <c r="R42" s="7"/>
      <c r="S42" s="7"/>
      <c r="T42" s="390" t="str">
        <f t="shared" si="1"/>
        <v/>
      </c>
      <c r="U42" s="7"/>
      <c r="V42" s="390" t="str">
        <f t="shared" si="2"/>
        <v>Estabelecer auxílio financeiro aos professores que participam de cursos de formação continuada fora do horário de trabalho como incentivo e valorização;</v>
      </c>
      <c r="W42" s="7"/>
      <c r="X42" s="7"/>
      <c r="Y42" s="7"/>
      <c r="Z42" s="7"/>
      <c r="AA42" s="7"/>
      <c r="AB42" s="7"/>
    </row>
    <row r="43">
      <c r="A43" s="8"/>
      <c r="B43" s="408" t="s">
        <v>1321</v>
      </c>
      <c r="C43" s="370" t="s">
        <v>1322</v>
      </c>
      <c r="D43" s="4"/>
      <c r="E43" s="4"/>
      <c r="F43" s="5"/>
      <c r="G43" s="31">
        <v>2024.0</v>
      </c>
      <c r="H43" s="24"/>
      <c r="I43" s="5"/>
      <c r="J43" s="84"/>
      <c r="K43" s="409" t="s">
        <v>13</v>
      </c>
      <c r="L43" s="370" t="s">
        <v>1323</v>
      </c>
      <c r="M43" s="87"/>
      <c r="N43" s="412"/>
      <c r="O43" s="21"/>
      <c r="P43" s="78" t="s">
        <v>44</v>
      </c>
      <c r="Q43" s="333" t="s">
        <v>42</v>
      </c>
      <c r="R43" s="7"/>
      <c r="S43" s="7"/>
      <c r="T43" s="390" t="str">
        <f t="shared" si="1"/>
        <v>Valor revertido confome resposta ao pedido de informações - CML/MP - Nº 306/2018 - SEI nº 19.005.057115/2018-91</v>
      </c>
      <c r="U43" s="7"/>
      <c r="V43" s="390" t="str">
        <f t="shared" si="2"/>
        <v>Reverter como fonte adicional, 50% (cinquenta por cento) dos valores recebidos da dívida ativa municipal, tributária e não tributária, à Secretaria Municipal de Educação, para aplicação em manutenção e desenvolvimento de ensino;</v>
      </c>
      <c r="W43" s="7"/>
      <c r="X43" s="7"/>
      <c r="Y43" s="7"/>
      <c r="Z43" s="7"/>
      <c r="AA43" s="7"/>
      <c r="AB43" s="7"/>
    </row>
    <row r="44">
      <c r="A44" s="8"/>
      <c r="B44" s="408" t="s">
        <v>1324</v>
      </c>
      <c r="C44" s="370" t="s">
        <v>1325</v>
      </c>
      <c r="D44" s="4"/>
      <c r="E44" s="4"/>
      <c r="F44" s="5"/>
      <c r="G44" s="31">
        <v>2024.0</v>
      </c>
      <c r="H44" s="24"/>
      <c r="I44" s="5"/>
      <c r="J44" s="84"/>
      <c r="K44" s="31" t="s">
        <v>30</v>
      </c>
      <c r="L44" s="370" t="s">
        <v>1326</v>
      </c>
      <c r="M44" s="87"/>
      <c r="N44" s="412" t="s">
        <v>1327</v>
      </c>
      <c r="O44" s="21"/>
      <c r="P44" s="78" t="s">
        <v>33</v>
      </c>
      <c r="Q44" s="333" t="s">
        <v>30</v>
      </c>
      <c r="R44" s="7"/>
      <c r="S44" s="7"/>
      <c r="T44" s="390" t="str">
        <f t="shared" si="1"/>
        <v>Administração centraliza toda a licitação o que atrasa as compras da educação, quanto a engenharia e arquitetura tem funcionários das áreas na SME.</v>
      </c>
      <c r="U44" s="7"/>
      <c r="V44" s="390" t="str">
        <f t="shared" si="2"/>
        <v>Articular junto ao governo do Estado, por meio dos conselhos, mais aplicações de recursos financeiros da oferta do Programa Estadual de Transporte Escolar (PETE) à rede Estadual atendida pelo município por meio dos conselhos</v>
      </c>
      <c r="W44" s="7"/>
      <c r="X44" s="7"/>
      <c r="Y44" s="7"/>
      <c r="Z44" s="7"/>
      <c r="AA44" s="7"/>
      <c r="AB44" s="7"/>
    </row>
    <row r="45">
      <c r="A45" s="8"/>
      <c r="B45" s="408" t="s">
        <v>1328</v>
      </c>
      <c r="C45" s="370" t="s">
        <v>1329</v>
      </c>
      <c r="D45" s="4"/>
      <c r="E45" s="4"/>
      <c r="F45" s="5"/>
      <c r="G45" s="411"/>
      <c r="H45" s="24"/>
      <c r="I45" s="5"/>
      <c r="J45" s="84"/>
      <c r="K45" s="409"/>
      <c r="L45" s="370"/>
      <c r="M45" s="87"/>
      <c r="N45" s="414" t="s">
        <v>1330</v>
      </c>
      <c r="O45" s="21"/>
      <c r="P45" s="78" t="s">
        <v>33</v>
      </c>
      <c r="Q45" s="333" t="s">
        <v>42</v>
      </c>
      <c r="R45" s="7"/>
      <c r="S45" s="7"/>
      <c r="T45" s="390" t="str">
        <f t="shared" si="1"/>
        <v/>
      </c>
      <c r="U45" s="7"/>
      <c r="V45" s="390" t="str">
        <f t="shared" si="2"/>
        <v>Pleitear junto à União o aumento do valor dos recursos federais (PNAE/ PNATE) por per capita estudante;</v>
      </c>
      <c r="W45" s="7"/>
      <c r="X45" s="7"/>
      <c r="Y45" s="7"/>
      <c r="Z45" s="7"/>
      <c r="AA45" s="7"/>
      <c r="AB45" s="7"/>
    </row>
    <row r="46">
      <c r="A46" s="8"/>
      <c r="B46" s="408" t="s">
        <v>1331</v>
      </c>
      <c r="C46" s="370" t="s">
        <v>1332</v>
      </c>
      <c r="D46" s="4"/>
      <c r="E46" s="4"/>
      <c r="F46" s="5"/>
      <c r="G46" s="411"/>
      <c r="H46" s="24"/>
      <c r="I46" s="5"/>
      <c r="J46" s="84"/>
      <c r="K46" s="409"/>
      <c r="L46" s="370"/>
      <c r="M46" s="87"/>
      <c r="N46" s="414" t="s">
        <v>1333</v>
      </c>
      <c r="O46" s="21"/>
      <c r="P46" s="78" t="s">
        <v>33</v>
      </c>
      <c r="Q46" s="333" t="s">
        <v>30</v>
      </c>
      <c r="R46" s="7"/>
      <c r="S46" s="7"/>
      <c r="T46" s="390" t="str">
        <f t="shared" si="1"/>
        <v/>
      </c>
      <c r="U46" s="7"/>
      <c r="V46" s="390" t="str">
        <f t="shared" si="2"/>
        <v>Garantir recursos financeiros para a educação para suprir o quadro de servidores, em específico nos setores de promoção de igualdade racial, indígena, assentamentos, cultura, meio ambiente, rural, quilombola e licitação e projetos objetivando a celeridade dos processos de contratações e aquisições da Secretaria Municipal de Educação, tendo em vista que os recursos têm prazos para destinações e gastos durante o ano em exercício;</v>
      </c>
      <c r="W46" s="7"/>
      <c r="X46" s="7"/>
      <c r="Y46" s="7"/>
      <c r="Z46" s="7"/>
      <c r="AA46" s="7"/>
      <c r="AB46" s="7"/>
    </row>
    <row r="47">
      <c r="A47" s="17"/>
      <c r="B47" s="415" t="s">
        <v>1334</v>
      </c>
      <c r="C47" s="379" t="s">
        <v>1335</v>
      </c>
      <c r="D47" s="100"/>
      <c r="E47" s="100"/>
      <c r="F47" s="61"/>
      <c r="G47" s="416"/>
      <c r="H47" s="102"/>
      <c r="I47" s="61"/>
      <c r="J47" s="269"/>
      <c r="K47" s="417"/>
      <c r="L47" s="379"/>
      <c r="M47" s="63"/>
      <c r="N47" s="418" t="s">
        <v>1336</v>
      </c>
      <c r="O47" s="58"/>
      <c r="P47" s="244" t="s">
        <v>44</v>
      </c>
      <c r="Q47" s="341" t="s">
        <v>42</v>
      </c>
      <c r="R47" s="7"/>
      <c r="S47" s="7"/>
      <c r="T47" s="390" t="str">
        <f t="shared" si="1"/>
        <v/>
      </c>
      <c r="U47" s="7"/>
      <c r="V47" s="390" t="str">
        <f t="shared" si="2"/>
        <v>Integração orçamentária entre as secretarias municipais para aplicação das políticas comuns</v>
      </c>
      <c r="W47" s="7"/>
      <c r="X47" s="7"/>
      <c r="Y47" s="7"/>
      <c r="Z47" s="7"/>
      <c r="AA47" s="7"/>
      <c r="AB47" s="7"/>
    </row>
    <row r="48" ht="15.75" customHeight="1">
      <c r="A48" s="396"/>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6"/>
      <c r="Z48" s="396"/>
      <c r="AA48" s="396"/>
      <c r="AB48" s="396"/>
    </row>
    <row r="49" ht="15.75" customHeight="1">
      <c r="A49" s="396"/>
      <c r="B49" s="396"/>
      <c r="C49" s="396"/>
      <c r="D49" s="396"/>
      <c r="E49" s="396"/>
      <c r="F49" s="396"/>
      <c r="G49" s="396"/>
      <c r="H49" s="396"/>
      <c r="I49" s="396"/>
      <c r="J49" s="396"/>
      <c r="K49" s="396"/>
      <c r="L49" s="396"/>
      <c r="M49" s="396"/>
      <c r="N49" s="396"/>
      <c r="O49" s="396"/>
      <c r="P49" s="396"/>
      <c r="Q49" s="396"/>
      <c r="R49" s="396"/>
      <c r="S49" s="396"/>
      <c r="T49" s="396"/>
      <c r="U49" s="396"/>
      <c r="V49" s="396"/>
      <c r="W49" s="396"/>
      <c r="X49" s="396"/>
      <c r="Y49" s="396"/>
      <c r="Z49" s="396"/>
      <c r="AA49" s="396"/>
      <c r="AB49" s="396"/>
    </row>
    <row r="50" ht="15.75" customHeight="1">
      <c r="A50" s="396"/>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row>
    <row r="51" ht="15.75" customHeight="1">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row>
    <row r="52" ht="15.75" customHeight="1">
      <c r="A52" s="396"/>
      <c r="B52" s="396"/>
      <c r="C52" s="396"/>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row>
    <row r="53" ht="15.75" customHeight="1">
      <c r="A53" s="396"/>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row>
    <row r="54" ht="15.75" customHeight="1">
      <c r="A54" s="396"/>
      <c r="B54" s="396"/>
      <c r="C54" s="396"/>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row>
    <row r="55" ht="15.75" customHeight="1">
      <c r="A55" s="396"/>
      <c r="B55" s="396"/>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row>
    <row r="56" ht="15.75" customHeight="1">
      <c r="A56" s="396"/>
      <c r="B56" s="396"/>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row>
    <row r="57" ht="15.75" customHeight="1">
      <c r="A57" s="396"/>
      <c r="B57" s="396"/>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row>
    <row r="58" ht="15.75" customHeight="1">
      <c r="A58" s="396"/>
      <c r="B58" s="396"/>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row>
    <row r="59" ht="15.75" customHeight="1">
      <c r="A59" s="396"/>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row>
    <row r="60" ht="15.75" customHeight="1">
      <c r="A60" s="396"/>
      <c r="B60" s="396"/>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row>
    <row r="61" ht="15.75" customHeight="1">
      <c r="A61" s="396"/>
      <c r="B61" s="396"/>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row>
    <row r="62" ht="15.75" customHeight="1">
      <c r="A62" s="396"/>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row>
    <row r="63" ht="15.75" customHeight="1">
      <c r="A63" s="396"/>
      <c r="B63" s="396"/>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row>
    <row r="64" ht="15.75" customHeight="1">
      <c r="A64" s="396"/>
      <c r="B64" s="396"/>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row>
    <row r="65" ht="15.75" customHeight="1">
      <c r="A65" s="396"/>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row>
    <row r="66" ht="15.75" customHeight="1">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row>
    <row r="67" ht="15.75" customHeight="1">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row>
    <row r="68" ht="15.75" customHeight="1">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row>
    <row r="69" ht="15.75" customHeight="1">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row>
    <row r="70" ht="15.75" customHeight="1">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row>
    <row r="71" ht="15.75" customHeight="1">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row>
    <row r="72" ht="15.75" customHeight="1">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row>
    <row r="73" ht="15.75" customHeight="1">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row>
    <row r="74" ht="15.75" customHeight="1">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row>
    <row r="75" ht="15.75" customHeight="1">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row>
    <row r="76" ht="15.75" customHeight="1">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row>
    <row r="77" ht="15.75" customHeight="1">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row>
    <row r="78" ht="15.75" customHeight="1">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row>
    <row r="79" ht="15.75" customHeight="1">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row>
    <row r="80" ht="15.75" customHeight="1">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row>
    <row r="81" ht="15.75" customHeight="1">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row>
    <row r="82" ht="15.75" customHeight="1">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row>
    <row r="83" ht="15.75" customHeight="1">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row>
    <row r="84" ht="15.75" customHeight="1">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row>
    <row r="85" ht="15.75" customHeight="1">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row>
    <row r="86" ht="15.75" customHeight="1">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row>
    <row r="87" ht="15.75" customHeight="1">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row>
    <row r="88" ht="15.75" customHeight="1">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row>
    <row r="89" ht="15.75" customHeight="1">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row>
    <row r="90" ht="15.75" customHeight="1">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row>
    <row r="91" ht="15.75" customHeight="1">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row>
    <row r="92" ht="15.75" customHeight="1">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row>
    <row r="93" ht="15.75" customHeight="1">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row>
    <row r="94" ht="15.75" customHeight="1">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row>
    <row r="95" ht="15.75" customHeight="1">
      <c r="A95" s="396"/>
      <c r="B95" s="396"/>
      <c r="C95" s="396"/>
      <c r="D95" s="396"/>
      <c r="E95" s="396"/>
      <c r="F95" s="396"/>
      <c r="G95" s="396"/>
      <c r="H95" s="396"/>
      <c r="I95" s="396"/>
      <c r="J95" s="396"/>
      <c r="K95" s="396"/>
      <c r="L95" s="396"/>
      <c r="M95" s="396"/>
      <c r="N95" s="396"/>
      <c r="O95" s="396"/>
      <c r="P95" s="396"/>
      <c r="Q95" s="396"/>
      <c r="R95" s="396"/>
      <c r="S95" s="396"/>
      <c r="T95" s="396"/>
      <c r="U95" s="396"/>
      <c r="V95" s="396"/>
      <c r="W95" s="396"/>
      <c r="X95" s="396"/>
      <c r="Y95" s="396"/>
      <c r="Z95" s="396"/>
      <c r="AA95" s="396"/>
      <c r="AB95" s="396"/>
    </row>
    <row r="96" ht="15.75" customHeight="1">
      <c r="A96" s="396"/>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row>
    <row r="97" ht="15.75" customHeight="1">
      <c r="A97" s="396"/>
      <c r="B97" s="396"/>
      <c r="C97" s="396"/>
      <c r="D97" s="396"/>
      <c r="E97" s="396"/>
      <c r="F97" s="396"/>
      <c r="G97" s="396"/>
      <c r="H97" s="396"/>
      <c r="I97" s="396"/>
      <c r="J97" s="396"/>
      <c r="K97" s="396"/>
      <c r="L97" s="396"/>
      <c r="M97" s="396"/>
      <c r="N97" s="396"/>
      <c r="O97" s="396"/>
      <c r="P97" s="396"/>
      <c r="Q97" s="396"/>
      <c r="R97" s="396"/>
      <c r="S97" s="396"/>
      <c r="T97" s="396"/>
      <c r="U97" s="396"/>
      <c r="V97" s="396"/>
      <c r="W97" s="396"/>
      <c r="X97" s="396"/>
      <c r="Y97" s="396"/>
      <c r="Z97" s="396"/>
      <c r="AA97" s="396"/>
      <c r="AB97" s="396"/>
    </row>
    <row r="98" ht="15.75" customHeight="1">
      <c r="A98" s="396"/>
      <c r="B98" s="396"/>
      <c r="C98" s="396"/>
      <c r="D98" s="396"/>
      <c r="E98" s="396"/>
      <c r="F98" s="396"/>
      <c r="G98" s="396"/>
      <c r="H98" s="396"/>
      <c r="I98" s="396"/>
      <c r="J98" s="396"/>
      <c r="K98" s="396"/>
      <c r="L98" s="396"/>
      <c r="M98" s="396"/>
      <c r="N98" s="396"/>
      <c r="O98" s="396"/>
      <c r="P98" s="396"/>
      <c r="Q98" s="396"/>
      <c r="R98" s="396"/>
      <c r="S98" s="396"/>
      <c r="T98" s="396"/>
      <c r="U98" s="396"/>
      <c r="V98" s="396"/>
      <c r="W98" s="396"/>
      <c r="X98" s="396"/>
      <c r="Y98" s="396"/>
      <c r="Z98" s="396"/>
      <c r="AA98" s="396"/>
      <c r="AB98" s="396"/>
    </row>
    <row r="99" ht="15.75" customHeight="1">
      <c r="A99" s="396"/>
      <c r="B99" s="396"/>
      <c r="C99" s="396"/>
      <c r="D99" s="396"/>
      <c r="E99" s="396"/>
      <c r="F99" s="396"/>
      <c r="G99" s="396"/>
      <c r="H99" s="396"/>
      <c r="I99" s="396"/>
      <c r="J99" s="396"/>
      <c r="K99" s="396"/>
      <c r="L99" s="396"/>
      <c r="M99" s="396"/>
      <c r="N99" s="396"/>
      <c r="O99" s="396"/>
      <c r="P99" s="396"/>
      <c r="Q99" s="396"/>
      <c r="R99" s="396"/>
      <c r="S99" s="396"/>
      <c r="T99" s="396"/>
      <c r="U99" s="396"/>
      <c r="V99" s="396"/>
      <c r="W99" s="396"/>
      <c r="X99" s="396"/>
      <c r="Y99" s="396"/>
      <c r="Z99" s="396"/>
      <c r="AA99" s="396"/>
      <c r="AB99" s="396"/>
    </row>
    <row r="100" ht="15.75" customHeight="1">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6"/>
      <c r="Z100" s="396"/>
      <c r="AA100" s="396"/>
      <c r="AB100" s="396"/>
    </row>
    <row r="101" ht="15.75" customHeight="1">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row>
    <row r="102" ht="15.75" customHeight="1">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row>
    <row r="103" ht="15.75" customHeight="1">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row>
    <row r="104" ht="15.75" customHeight="1">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Y104" s="396"/>
      <c r="Z104" s="396"/>
      <c r="AA104" s="396"/>
      <c r="AB104" s="396"/>
    </row>
    <row r="105" ht="15.75" customHeight="1">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row>
    <row r="106" ht="15.75" customHeight="1">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c r="X106" s="396"/>
      <c r="Y106" s="396"/>
      <c r="Z106" s="396"/>
      <c r="AA106" s="396"/>
      <c r="AB106" s="396"/>
    </row>
    <row r="107" ht="15.75" customHeight="1">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row>
    <row r="108" ht="15.75" customHeight="1">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row>
    <row r="109" ht="15.75" customHeight="1">
      <c r="A109" s="396"/>
      <c r="B109" s="396"/>
      <c r="C109" s="396"/>
      <c r="D109" s="396"/>
      <c r="E109" s="396"/>
      <c r="F109" s="396"/>
      <c r="G109" s="396"/>
      <c r="H109" s="396"/>
      <c r="I109" s="396"/>
      <c r="J109" s="396"/>
      <c r="K109" s="396"/>
      <c r="L109" s="396"/>
      <c r="M109" s="396"/>
      <c r="N109" s="396"/>
      <c r="O109" s="396"/>
      <c r="P109" s="396"/>
      <c r="Q109" s="396"/>
      <c r="R109" s="396"/>
      <c r="S109" s="396"/>
      <c r="T109" s="396"/>
      <c r="U109" s="396"/>
      <c r="V109" s="396"/>
      <c r="W109" s="396"/>
      <c r="X109" s="396"/>
      <c r="Y109" s="396"/>
      <c r="Z109" s="396"/>
      <c r="AA109" s="396"/>
      <c r="AB109" s="396"/>
    </row>
    <row r="110" ht="15.75" customHeight="1">
      <c r="A110" s="396"/>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row>
    <row r="111" ht="15.75" customHeight="1">
      <c r="A111" s="396"/>
      <c r="B111" s="396"/>
      <c r="C111" s="396"/>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row>
    <row r="112" ht="15.75" customHeight="1">
      <c r="A112" s="396"/>
      <c r="B112" s="396"/>
      <c r="C112" s="396"/>
      <c r="D112" s="396"/>
      <c r="E112" s="396"/>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row>
    <row r="113" ht="15.75" customHeight="1">
      <c r="A113" s="396"/>
      <c r="B113" s="396"/>
      <c r="C113" s="396"/>
      <c r="D113" s="396"/>
      <c r="E113" s="396"/>
      <c r="F113" s="396"/>
      <c r="G113" s="396"/>
      <c r="H113" s="396"/>
      <c r="I113" s="396"/>
      <c r="J113" s="396"/>
      <c r="K113" s="396"/>
      <c r="L113" s="396"/>
      <c r="M113" s="396"/>
      <c r="N113" s="396"/>
      <c r="O113" s="396"/>
      <c r="P113" s="396"/>
      <c r="Q113" s="396"/>
      <c r="R113" s="396"/>
      <c r="S113" s="396"/>
      <c r="T113" s="396"/>
      <c r="U113" s="396"/>
      <c r="V113" s="396"/>
      <c r="W113" s="396"/>
      <c r="X113" s="396"/>
      <c r="Y113" s="396"/>
      <c r="Z113" s="396"/>
      <c r="AA113" s="396"/>
      <c r="AB113" s="396"/>
    </row>
    <row r="114" ht="15.75" customHeight="1">
      <c r="A114" s="396"/>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row>
    <row r="115" ht="15.75" customHeight="1">
      <c r="A115" s="396"/>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row>
    <row r="116" ht="15.75" customHeight="1">
      <c r="A116" s="396"/>
      <c r="B116" s="396"/>
      <c r="C116" s="396"/>
      <c r="D116" s="396"/>
      <c r="E116" s="396"/>
      <c r="F116" s="396"/>
      <c r="G116" s="396"/>
      <c r="H116" s="396"/>
      <c r="I116" s="396"/>
      <c r="J116" s="396"/>
      <c r="K116" s="396"/>
      <c r="L116" s="396"/>
      <c r="M116" s="396"/>
      <c r="N116" s="396"/>
      <c r="O116" s="396"/>
      <c r="P116" s="396"/>
      <c r="Q116" s="396"/>
      <c r="R116" s="396"/>
      <c r="S116" s="396"/>
      <c r="T116" s="396"/>
      <c r="U116" s="396"/>
      <c r="V116" s="396"/>
      <c r="W116" s="396"/>
      <c r="X116" s="396"/>
      <c r="Y116" s="396"/>
      <c r="Z116" s="396"/>
      <c r="AA116" s="396"/>
      <c r="AB116" s="396"/>
    </row>
    <row r="117" ht="15.75" customHeight="1">
      <c r="A117" s="396"/>
      <c r="B117" s="396"/>
      <c r="C117" s="396"/>
      <c r="D117" s="396"/>
      <c r="E117" s="396"/>
      <c r="F117" s="396"/>
      <c r="G117" s="396"/>
      <c r="H117" s="396"/>
      <c r="I117" s="396"/>
      <c r="J117" s="396"/>
      <c r="K117" s="396"/>
      <c r="L117" s="396"/>
      <c r="M117" s="396"/>
      <c r="N117" s="396"/>
      <c r="O117" s="396"/>
      <c r="P117" s="396"/>
      <c r="Q117" s="396"/>
      <c r="R117" s="396"/>
      <c r="S117" s="396"/>
      <c r="T117" s="396"/>
      <c r="U117" s="396"/>
      <c r="V117" s="396"/>
      <c r="W117" s="396"/>
      <c r="X117" s="396"/>
      <c r="Y117" s="396"/>
      <c r="Z117" s="396"/>
      <c r="AA117" s="396"/>
      <c r="AB117" s="396"/>
    </row>
    <row r="118" ht="15.75" customHeight="1">
      <c r="A118" s="396"/>
      <c r="B118" s="396"/>
      <c r="C118" s="396"/>
      <c r="D118" s="396"/>
      <c r="E118" s="396"/>
      <c r="F118" s="396"/>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row>
    <row r="119" ht="15.75" customHeight="1">
      <c r="A119" s="396"/>
      <c r="B119" s="396"/>
      <c r="C119" s="396"/>
      <c r="D119" s="396"/>
      <c r="E119" s="396"/>
      <c r="F119" s="396"/>
      <c r="G119" s="396"/>
      <c r="H119" s="396"/>
      <c r="I119" s="396"/>
      <c r="J119" s="396"/>
      <c r="K119" s="396"/>
      <c r="L119" s="396"/>
      <c r="M119" s="396"/>
      <c r="N119" s="396"/>
      <c r="O119" s="396"/>
      <c r="P119" s="396"/>
      <c r="Q119" s="396"/>
      <c r="R119" s="396"/>
      <c r="S119" s="396"/>
      <c r="T119" s="396"/>
      <c r="U119" s="396"/>
      <c r="V119" s="396"/>
      <c r="W119" s="396"/>
      <c r="X119" s="396"/>
      <c r="Y119" s="396"/>
      <c r="Z119" s="396"/>
      <c r="AA119" s="396"/>
      <c r="AB119" s="396"/>
    </row>
    <row r="120" ht="15.75" customHeight="1">
      <c r="A120" s="396"/>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row>
    <row r="121" ht="15.75" customHeight="1">
      <c r="A121" s="396"/>
      <c r="B121" s="396"/>
      <c r="C121" s="396"/>
      <c r="D121" s="396"/>
      <c r="E121" s="396"/>
      <c r="F121" s="396"/>
      <c r="G121" s="396"/>
      <c r="H121" s="396"/>
      <c r="I121" s="396"/>
      <c r="J121" s="396"/>
      <c r="K121" s="396"/>
      <c r="L121" s="396"/>
      <c r="M121" s="396"/>
      <c r="N121" s="396"/>
      <c r="O121" s="396"/>
      <c r="P121" s="396"/>
      <c r="Q121" s="396"/>
      <c r="R121" s="396"/>
      <c r="S121" s="396"/>
      <c r="T121" s="396"/>
      <c r="U121" s="396"/>
      <c r="V121" s="396"/>
      <c r="W121" s="396"/>
      <c r="X121" s="396"/>
      <c r="Y121" s="396"/>
      <c r="Z121" s="396"/>
      <c r="AA121" s="396"/>
      <c r="AB121" s="396"/>
    </row>
    <row r="122" ht="15.75" customHeight="1">
      <c r="A122" s="396"/>
      <c r="B122" s="396"/>
      <c r="C122" s="396"/>
      <c r="D122" s="396"/>
      <c r="E122" s="396"/>
      <c r="F122" s="396"/>
      <c r="G122" s="396"/>
      <c r="H122" s="396"/>
      <c r="I122" s="396"/>
      <c r="J122" s="396"/>
      <c r="K122" s="396"/>
      <c r="L122" s="396"/>
      <c r="M122" s="396"/>
      <c r="N122" s="396"/>
      <c r="O122" s="396"/>
      <c r="P122" s="396"/>
      <c r="Q122" s="396"/>
      <c r="R122" s="396"/>
      <c r="S122" s="396"/>
      <c r="T122" s="396"/>
      <c r="U122" s="396"/>
      <c r="V122" s="396"/>
      <c r="W122" s="396"/>
      <c r="X122" s="396"/>
      <c r="Y122" s="396"/>
      <c r="Z122" s="396"/>
      <c r="AA122" s="396"/>
      <c r="AB122" s="396"/>
    </row>
    <row r="123" ht="15.75" customHeight="1">
      <c r="A123" s="396"/>
      <c r="B123" s="396"/>
      <c r="C123" s="396"/>
      <c r="D123" s="396"/>
      <c r="E123" s="396"/>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row>
    <row r="124" ht="15.75" customHeight="1">
      <c r="A124" s="396"/>
      <c r="B124" s="396"/>
      <c r="C124" s="396"/>
      <c r="D124" s="396"/>
      <c r="E124" s="396"/>
      <c r="F124" s="396"/>
      <c r="G124" s="396"/>
      <c r="H124" s="396"/>
      <c r="I124" s="396"/>
      <c r="J124" s="396"/>
      <c r="K124" s="396"/>
      <c r="L124" s="396"/>
      <c r="M124" s="396"/>
      <c r="N124" s="396"/>
      <c r="O124" s="396"/>
      <c r="P124" s="396"/>
      <c r="Q124" s="396"/>
      <c r="R124" s="396"/>
      <c r="S124" s="396"/>
      <c r="T124" s="396"/>
      <c r="U124" s="396"/>
      <c r="V124" s="396"/>
      <c r="W124" s="396"/>
      <c r="X124" s="396"/>
      <c r="Y124" s="396"/>
      <c r="Z124" s="396"/>
      <c r="AA124" s="396"/>
      <c r="AB124" s="396"/>
    </row>
    <row r="125" ht="15.75" customHeight="1">
      <c r="A125" s="396"/>
      <c r="B125" s="396"/>
      <c r="C125" s="396"/>
      <c r="D125" s="396"/>
      <c r="E125" s="396"/>
      <c r="F125" s="396"/>
      <c r="G125" s="396"/>
      <c r="H125" s="396"/>
      <c r="I125" s="396"/>
      <c r="J125" s="396"/>
      <c r="K125" s="396"/>
      <c r="L125" s="396"/>
      <c r="M125" s="396"/>
      <c r="N125" s="396"/>
      <c r="O125" s="396"/>
      <c r="P125" s="396"/>
      <c r="Q125" s="396"/>
      <c r="R125" s="396"/>
      <c r="S125" s="396"/>
      <c r="T125" s="396"/>
      <c r="U125" s="396"/>
      <c r="V125" s="396"/>
      <c r="W125" s="396"/>
      <c r="X125" s="396"/>
      <c r="Y125" s="396"/>
      <c r="Z125" s="396"/>
      <c r="AA125" s="396"/>
      <c r="AB125" s="396"/>
    </row>
    <row r="126" ht="15.75" customHeight="1">
      <c r="A126" s="396"/>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row>
    <row r="127" ht="15.75" customHeight="1">
      <c r="A127" s="396"/>
      <c r="B127" s="396"/>
      <c r="C127" s="396"/>
      <c r="D127" s="396"/>
      <c r="E127" s="396"/>
      <c r="F127" s="396"/>
      <c r="G127" s="396"/>
      <c r="H127" s="396"/>
      <c r="I127" s="396"/>
      <c r="J127" s="396"/>
      <c r="K127" s="396"/>
      <c r="L127" s="396"/>
      <c r="M127" s="396"/>
      <c r="N127" s="396"/>
      <c r="O127" s="396"/>
      <c r="P127" s="396"/>
      <c r="Q127" s="396"/>
      <c r="R127" s="396"/>
      <c r="S127" s="396"/>
      <c r="T127" s="396"/>
      <c r="U127" s="396"/>
      <c r="V127" s="396"/>
      <c r="W127" s="396"/>
      <c r="X127" s="396"/>
      <c r="Y127" s="396"/>
      <c r="Z127" s="396"/>
      <c r="AA127" s="396"/>
      <c r="AB127" s="396"/>
    </row>
    <row r="128" ht="15.75" customHeight="1">
      <c r="A128" s="396"/>
      <c r="B128" s="396"/>
      <c r="C128" s="396"/>
      <c r="D128" s="396"/>
      <c r="E128" s="396"/>
      <c r="F128" s="396"/>
      <c r="G128" s="396"/>
      <c r="H128" s="396"/>
      <c r="I128" s="396"/>
      <c r="J128" s="396"/>
      <c r="K128" s="396"/>
      <c r="L128" s="396"/>
      <c r="M128" s="396"/>
      <c r="N128" s="396"/>
      <c r="O128" s="396"/>
      <c r="P128" s="396"/>
      <c r="Q128" s="396"/>
      <c r="R128" s="396"/>
      <c r="S128" s="396"/>
      <c r="T128" s="396"/>
      <c r="U128" s="396"/>
      <c r="V128" s="396"/>
      <c r="W128" s="396"/>
      <c r="X128" s="396"/>
      <c r="Y128" s="396"/>
      <c r="Z128" s="396"/>
      <c r="AA128" s="396"/>
      <c r="AB128" s="396"/>
    </row>
    <row r="129" ht="15.75" customHeight="1">
      <c r="A129" s="396"/>
      <c r="B129" s="396"/>
      <c r="C129" s="396"/>
      <c r="D129" s="396"/>
      <c r="E129" s="396"/>
      <c r="F129" s="396"/>
      <c r="G129" s="396"/>
      <c r="H129" s="396"/>
      <c r="I129" s="396"/>
      <c r="J129" s="396"/>
      <c r="K129" s="396"/>
      <c r="L129" s="396"/>
      <c r="M129" s="396"/>
      <c r="N129" s="396"/>
      <c r="O129" s="396"/>
      <c r="P129" s="396"/>
      <c r="Q129" s="396"/>
      <c r="R129" s="396"/>
      <c r="S129" s="396"/>
      <c r="T129" s="396"/>
      <c r="U129" s="396"/>
      <c r="V129" s="396"/>
      <c r="W129" s="396"/>
      <c r="X129" s="396"/>
      <c r="Y129" s="396"/>
      <c r="Z129" s="396"/>
      <c r="AA129" s="396"/>
      <c r="AB129" s="396"/>
    </row>
    <row r="130" ht="15.75" customHeight="1">
      <c r="A130" s="396"/>
      <c r="B130" s="396"/>
      <c r="C130" s="396"/>
      <c r="D130" s="396"/>
      <c r="E130" s="396"/>
      <c r="F130" s="396"/>
      <c r="G130" s="396"/>
      <c r="H130" s="396"/>
      <c r="I130" s="396"/>
      <c r="J130" s="396"/>
      <c r="K130" s="396"/>
      <c r="L130" s="396"/>
      <c r="M130" s="396"/>
      <c r="N130" s="396"/>
      <c r="O130" s="396"/>
      <c r="P130" s="396"/>
      <c r="Q130" s="396"/>
      <c r="R130" s="396"/>
      <c r="S130" s="396"/>
      <c r="T130" s="396"/>
      <c r="U130" s="396"/>
      <c r="V130" s="396"/>
      <c r="W130" s="396"/>
      <c r="X130" s="396"/>
      <c r="Y130" s="396"/>
      <c r="Z130" s="396"/>
      <c r="AA130" s="396"/>
      <c r="AB130" s="396"/>
    </row>
    <row r="131" ht="15.75" customHeight="1">
      <c r="A131" s="396"/>
      <c r="B131" s="396"/>
      <c r="C131" s="396"/>
      <c r="D131" s="396"/>
      <c r="E131" s="396"/>
      <c r="F131" s="396"/>
      <c r="G131" s="396"/>
      <c r="H131" s="396"/>
      <c r="I131" s="396"/>
      <c r="J131" s="396"/>
      <c r="K131" s="396"/>
      <c r="L131" s="396"/>
      <c r="M131" s="396"/>
      <c r="N131" s="396"/>
      <c r="O131" s="396"/>
      <c r="P131" s="396"/>
      <c r="Q131" s="396"/>
      <c r="R131" s="396"/>
      <c r="S131" s="396"/>
      <c r="T131" s="396"/>
      <c r="U131" s="396"/>
      <c r="V131" s="396"/>
      <c r="W131" s="396"/>
      <c r="X131" s="396"/>
      <c r="Y131" s="396"/>
      <c r="Z131" s="396"/>
      <c r="AA131" s="396"/>
      <c r="AB131" s="396"/>
    </row>
    <row r="132" ht="15.75" customHeight="1">
      <c r="A132" s="396"/>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row>
    <row r="133" ht="15.75" customHeight="1">
      <c r="A133" s="396"/>
      <c r="B133" s="396"/>
      <c r="C133" s="396"/>
      <c r="D133" s="396"/>
      <c r="E133" s="396"/>
      <c r="F133" s="396"/>
      <c r="G133" s="396"/>
      <c r="H133" s="396"/>
      <c r="I133" s="396"/>
      <c r="J133" s="396"/>
      <c r="K133" s="396"/>
      <c r="L133" s="396"/>
      <c r="M133" s="396"/>
      <c r="N133" s="396"/>
      <c r="O133" s="396"/>
      <c r="P133" s="396"/>
      <c r="Q133" s="396"/>
      <c r="R133" s="396"/>
      <c r="S133" s="396"/>
      <c r="T133" s="396"/>
      <c r="U133" s="396"/>
      <c r="V133" s="396"/>
      <c r="W133" s="396"/>
      <c r="X133" s="396"/>
      <c r="Y133" s="396"/>
      <c r="Z133" s="396"/>
      <c r="AA133" s="396"/>
      <c r="AB133" s="396"/>
    </row>
    <row r="134" ht="15.7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row>
    <row r="135" ht="15.75" customHeight="1">
      <c r="A135" s="396"/>
      <c r="B135" s="396"/>
      <c r="C135" s="396"/>
      <c r="D135" s="396"/>
      <c r="E135" s="396"/>
      <c r="F135" s="396"/>
      <c r="G135" s="396"/>
      <c r="H135" s="396"/>
      <c r="I135" s="396"/>
      <c r="J135" s="396"/>
      <c r="K135" s="396"/>
      <c r="L135" s="396"/>
      <c r="M135" s="396"/>
      <c r="N135" s="396"/>
      <c r="O135" s="396"/>
      <c r="P135" s="396"/>
      <c r="Q135" s="396"/>
      <c r="R135" s="396"/>
      <c r="S135" s="396"/>
      <c r="T135" s="396"/>
      <c r="U135" s="396"/>
      <c r="V135" s="396"/>
      <c r="W135" s="396"/>
      <c r="X135" s="396"/>
      <c r="Y135" s="396"/>
      <c r="Z135" s="396"/>
      <c r="AA135" s="396"/>
      <c r="AB135" s="396"/>
    </row>
    <row r="136" ht="15.75" customHeight="1">
      <c r="A136" s="396"/>
      <c r="B136" s="396"/>
      <c r="C136" s="396"/>
      <c r="D136" s="396"/>
      <c r="E136" s="396"/>
      <c r="F136" s="396"/>
      <c r="G136" s="396"/>
      <c r="H136" s="396"/>
      <c r="I136" s="396"/>
      <c r="J136" s="396"/>
      <c r="K136" s="396"/>
      <c r="L136" s="396"/>
      <c r="M136" s="396"/>
      <c r="N136" s="396"/>
      <c r="O136" s="396"/>
      <c r="P136" s="396"/>
      <c r="Q136" s="396"/>
      <c r="R136" s="396"/>
      <c r="S136" s="396"/>
      <c r="T136" s="396"/>
      <c r="U136" s="396"/>
      <c r="V136" s="396"/>
      <c r="W136" s="396"/>
      <c r="X136" s="396"/>
      <c r="Y136" s="396"/>
      <c r="Z136" s="396"/>
      <c r="AA136" s="396"/>
      <c r="AB136" s="396"/>
    </row>
    <row r="137" ht="15.75" customHeight="1">
      <c r="A137" s="396"/>
      <c r="B137" s="396"/>
      <c r="C137" s="396"/>
      <c r="D137" s="396"/>
      <c r="E137" s="396"/>
      <c r="F137" s="396"/>
      <c r="G137" s="396"/>
      <c r="H137" s="396"/>
      <c r="I137" s="396"/>
      <c r="J137" s="396"/>
      <c r="K137" s="396"/>
      <c r="L137" s="396"/>
      <c r="M137" s="396"/>
      <c r="N137" s="396"/>
      <c r="O137" s="396"/>
      <c r="P137" s="396"/>
      <c r="Q137" s="396"/>
      <c r="R137" s="396"/>
      <c r="S137" s="396"/>
      <c r="T137" s="396"/>
      <c r="U137" s="396"/>
      <c r="V137" s="396"/>
      <c r="W137" s="396"/>
      <c r="X137" s="396"/>
      <c r="Y137" s="396"/>
      <c r="Z137" s="396"/>
      <c r="AA137" s="396"/>
      <c r="AB137" s="396"/>
    </row>
    <row r="138" ht="15.75" customHeight="1">
      <c r="A138" s="396"/>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row>
    <row r="139" ht="15.75" customHeight="1">
      <c r="A139" s="396"/>
      <c r="B139" s="396"/>
      <c r="C139" s="396"/>
      <c r="D139" s="396"/>
      <c r="E139" s="396"/>
      <c r="F139" s="396"/>
      <c r="G139" s="396"/>
      <c r="H139" s="396"/>
      <c r="I139" s="396"/>
      <c r="J139" s="396"/>
      <c r="K139" s="396"/>
      <c r="L139" s="396"/>
      <c r="M139" s="396"/>
      <c r="N139" s="396"/>
      <c r="O139" s="396"/>
      <c r="P139" s="396"/>
      <c r="Q139" s="396"/>
      <c r="R139" s="396"/>
      <c r="S139" s="396"/>
      <c r="T139" s="396"/>
      <c r="U139" s="396"/>
      <c r="V139" s="396"/>
      <c r="W139" s="396"/>
      <c r="X139" s="396"/>
      <c r="Y139" s="396"/>
      <c r="Z139" s="396"/>
      <c r="AA139" s="396"/>
      <c r="AB139" s="396"/>
    </row>
    <row r="140" ht="15.75" customHeight="1">
      <c r="A140" s="396"/>
      <c r="B140" s="396"/>
      <c r="C140" s="396"/>
      <c r="D140" s="396"/>
      <c r="E140" s="396"/>
      <c r="F140" s="396"/>
      <c r="G140" s="396"/>
      <c r="H140" s="396"/>
      <c r="I140" s="396"/>
      <c r="J140" s="396"/>
      <c r="K140" s="396"/>
      <c r="L140" s="396"/>
      <c r="M140" s="396"/>
      <c r="N140" s="396"/>
      <c r="O140" s="396"/>
      <c r="P140" s="396"/>
      <c r="Q140" s="396"/>
      <c r="R140" s="396"/>
      <c r="S140" s="396"/>
      <c r="T140" s="396"/>
      <c r="U140" s="396"/>
      <c r="V140" s="396"/>
      <c r="W140" s="396"/>
      <c r="X140" s="396"/>
      <c r="Y140" s="396"/>
      <c r="Z140" s="396"/>
      <c r="AA140" s="396"/>
      <c r="AB140" s="396"/>
    </row>
    <row r="141" ht="15.75" customHeight="1">
      <c r="A141" s="396"/>
      <c r="B141" s="396"/>
      <c r="C141" s="396"/>
      <c r="D141" s="396"/>
      <c r="E141" s="396"/>
      <c r="F141" s="396"/>
      <c r="G141" s="396"/>
      <c r="H141" s="396"/>
      <c r="I141" s="396"/>
      <c r="J141" s="396"/>
      <c r="K141" s="396"/>
      <c r="L141" s="396"/>
      <c r="M141" s="396"/>
      <c r="N141" s="396"/>
      <c r="O141" s="396"/>
      <c r="P141" s="396"/>
      <c r="Q141" s="396"/>
      <c r="R141" s="396"/>
      <c r="S141" s="396"/>
      <c r="T141" s="396"/>
      <c r="U141" s="396"/>
      <c r="V141" s="396"/>
      <c r="W141" s="396"/>
      <c r="X141" s="396"/>
      <c r="Y141" s="396"/>
      <c r="Z141" s="396"/>
      <c r="AA141" s="396"/>
      <c r="AB141" s="396"/>
    </row>
    <row r="142" ht="15.75" customHeight="1">
      <c r="A142" s="396"/>
      <c r="B142" s="396"/>
      <c r="C142" s="396"/>
      <c r="D142" s="396"/>
      <c r="E142" s="396"/>
      <c r="F142" s="396"/>
      <c r="G142" s="396"/>
      <c r="H142" s="396"/>
      <c r="I142" s="396"/>
      <c r="J142" s="396"/>
      <c r="K142" s="396"/>
      <c r="L142" s="396"/>
      <c r="M142" s="396"/>
      <c r="N142" s="396"/>
      <c r="O142" s="396"/>
      <c r="P142" s="396"/>
      <c r="Q142" s="396"/>
      <c r="R142" s="396"/>
      <c r="S142" s="396"/>
      <c r="T142" s="396"/>
      <c r="U142" s="396"/>
      <c r="V142" s="396"/>
      <c r="W142" s="396"/>
      <c r="X142" s="396"/>
      <c r="Y142" s="396"/>
      <c r="Z142" s="396"/>
      <c r="AA142" s="396"/>
      <c r="AB142" s="396"/>
    </row>
    <row r="143" ht="15.75" customHeight="1">
      <c r="A143" s="396"/>
      <c r="B143" s="396"/>
      <c r="C143" s="396"/>
      <c r="D143" s="396"/>
      <c r="E143" s="396"/>
      <c r="F143" s="396"/>
      <c r="G143" s="396"/>
      <c r="H143" s="396"/>
      <c r="I143" s="396"/>
      <c r="J143" s="396"/>
      <c r="K143" s="396"/>
      <c r="L143" s="396"/>
      <c r="M143" s="396"/>
      <c r="N143" s="396"/>
      <c r="O143" s="396"/>
      <c r="P143" s="396"/>
      <c r="Q143" s="396"/>
      <c r="R143" s="396"/>
      <c r="S143" s="396"/>
      <c r="T143" s="396"/>
      <c r="U143" s="396"/>
      <c r="V143" s="396"/>
      <c r="W143" s="396"/>
      <c r="X143" s="396"/>
      <c r="Y143" s="396"/>
      <c r="Z143" s="396"/>
      <c r="AA143" s="396"/>
      <c r="AB143" s="396"/>
    </row>
    <row r="144" ht="15.75" customHeight="1">
      <c r="A144" s="396"/>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row>
    <row r="145" ht="15.75" customHeight="1">
      <c r="A145" s="396"/>
      <c r="B145" s="396"/>
      <c r="C145" s="396"/>
      <c r="D145" s="396"/>
      <c r="E145" s="396"/>
      <c r="F145" s="396"/>
      <c r="G145" s="396"/>
      <c r="H145" s="396"/>
      <c r="I145" s="396"/>
      <c r="J145" s="396"/>
      <c r="K145" s="396"/>
      <c r="L145" s="396"/>
      <c r="M145" s="396"/>
      <c r="N145" s="396"/>
      <c r="O145" s="396"/>
      <c r="P145" s="396"/>
      <c r="Q145" s="396"/>
      <c r="R145" s="396"/>
      <c r="S145" s="396"/>
      <c r="T145" s="396"/>
      <c r="U145" s="396"/>
      <c r="V145" s="396"/>
      <c r="W145" s="396"/>
      <c r="X145" s="396"/>
      <c r="Y145" s="396"/>
      <c r="Z145" s="396"/>
      <c r="AA145" s="396"/>
      <c r="AB145" s="396"/>
    </row>
    <row r="146" ht="15.75" customHeight="1">
      <c r="A146" s="396"/>
      <c r="B146" s="396"/>
      <c r="C146" s="396"/>
      <c r="D146" s="396"/>
      <c r="E146" s="396"/>
      <c r="F146" s="396"/>
      <c r="G146" s="396"/>
      <c r="H146" s="396"/>
      <c r="I146" s="396"/>
      <c r="J146" s="396"/>
      <c r="K146" s="396"/>
      <c r="L146" s="396"/>
      <c r="M146" s="396"/>
      <c r="N146" s="396"/>
      <c r="O146" s="396"/>
      <c r="P146" s="396"/>
      <c r="Q146" s="396"/>
      <c r="R146" s="396"/>
      <c r="S146" s="396"/>
      <c r="T146" s="396"/>
      <c r="U146" s="396"/>
      <c r="V146" s="396"/>
      <c r="W146" s="396"/>
      <c r="X146" s="396"/>
      <c r="Y146" s="396"/>
      <c r="Z146" s="396"/>
      <c r="AA146" s="396"/>
      <c r="AB146" s="396"/>
    </row>
    <row r="147" ht="15.75" customHeight="1">
      <c r="A147" s="396"/>
      <c r="B147" s="396"/>
      <c r="C147" s="396"/>
      <c r="D147" s="396"/>
      <c r="E147" s="396"/>
      <c r="F147" s="396"/>
      <c r="G147" s="396"/>
      <c r="H147" s="396"/>
      <c r="I147" s="396"/>
      <c r="J147" s="396"/>
      <c r="K147" s="396"/>
      <c r="L147" s="396"/>
      <c r="M147" s="396"/>
      <c r="N147" s="396"/>
      <c r="O147" s="396"/>
      <c r="P147" s="396"/>
      <c r="Q147" s="396"/>
      <c r="R147" s="396"/>
      <c r="S147" s="396"/>
      <c r="T147" s="396"/>
      <c r="U147" s="396"/>
      <c r="V147" s="396"/>
      <c r="W147" s="396"/>
      <c r="X147" s="396"/>
      <c r="Y147" s="396"/>
      <c r="Z147" s="396"/>
      <c r="AA147" s="396"/>
      <c r="AB147" s="396"/>
    </row>
    <row r="148" ht="15.75" customHeight="1">
      <c r="A148" s="396"/>
      <c r="B148" s="396"/>
      <c r="C148" s="396"/>
      <c r="D148" s="396"/>
      <c r="E148" s="396"/>
      <c r="F148" s="396"/>
      <c r="G148" s="396"/>
      <c r="H148" s="396"/>
      <c r="I148" s="396"/>
      <c r="J148" s="396"/>
      <c r="K148" s="396"/>
      <c r="L148" s="396"/>
      <c r="M148" s="396"/>
      <c r="N148" s="396"/>
      <c r="O148" s="396"/>
      <c r="P148" s="396"/>
      <c r="Q148" s="396"/>
      <c r="R148" s="396"/>
      <c r="S148" s="396"/>
      <c r="T148" s="396"/>
      <c r="U148" s="396"/>
      <c r="V148" s="396"/>
      <c r="W148" s="396"/>
      <c r="X148" s="396"/>
      <c r="Y148" s="396"/>
      <c r="Z148" s="396"/>
      <c r="AA148" s="396"/>
      <c r="AB148" s="396"/>
    </row>
    <row r="149" ht="15.75" customHeight="1">
      <c r="A149" s="396"/>
      <c r="B149" s="396"/>
      <c r="C149" s="396"/>
      <c r="D149" s="396"/>
      <c r="E149" s="396"/>
      <c r="F149" s="396"/>
      <c r="G149" s="396"/>
      <c r="H149" s="396"/>
      <c r="I149" s="396"/>
      <c r="J149" s="396"/>
      <c r="K149" s="396"/>
      <c r="L149" s="396"/>
      <c r="M149" s="396"/>
      <c r="N149" s="396"/>
      <c r="O149" s="396"/>
      <c r="P149" s="396"/>
      <c r="Q149" s="396"/>
      <c r="R149" s="396"/>
      <c r="S149" s="396"/>
      <c r="T149" s="396"/>
      <c r="U149" s="396"/>
      <c r="V149" s="396"/>
      <c r="W149" s="396"/>
      <c r="X149" s="396"/>
      <c r="Y149" s="396"/>
      <c r="Z149" s="396"/>
      <c r="AA149" s="396"/>
      <c r="AB149" s="396"/>
    </row>
    <row r="150" ht="15.75" customHeight="1">
      <c r="A150" s="396"/>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row>
    <row r="151" ht="15.75" customHeight="1">
      <c r="A151" s="396"/>
      <c r="B151" s="396"/>
      <c r="C151" s="396"/>
      <c r="D151" s="396"/>
      <c r="E151" s="396"/>
      <c r="F151" s="396"/>
      <c r="G151" s="396"/>
      <c r="H151" s="396"/>
      <c r="I151" s="396"/>
      <c r="J151" s="396"/>
      <c r="K151" s="396"/>
      <c r="L151" s="396"/>
      <c r="M151" s="396"/>
      <c r="N151" s="396"/>
      <c r="O151" s="396"/>
      <c r="P151" s="396"/>
      <c r="Q151" s="396"/>
      <c r="R151" s="396"/>
      <c r="S151" s="396"/>
      <c r="T151" s="396"/>
      <c r="U151" s="396"/>
      <c r="V151" s="396"/>
      <c r="W151" s="396"/>
      <c r="X151" s="396"/>
      <c r="Y151" s="396"/>
      <c r="Z151" s="396"/>
      <c r="AA151" s="396"/>
      <c r="AB151" s="396"/>
    </row>
    <row r="152" ht="15.75" customHeight="1">
      <c r="A152" s="396"/>
      <c r="B152" s="396"/>
      <c r="C152" s="396"/>
      <c r="D152" s="396"/>
      <c r="E152" s="396"/>
      <c r="F152" s="396"/>
      <c r="G152" s="396"/>
      <c r="H152" s="396"/>
      <c r="I152" s="396"/>
      <c r="J152" s="396"/>
      <c r="K152" s="396"/>
      <c r="L152" s="396"/>
      <c r="M152" s="396"/>
      <c r="N152" s="396"/>
      <c r="O152" s="396"/>
      <c r="P152" s="396"/>
      <c r="Q152" s="396"/>
      <c r="R152" s="396"/>
      <c r="S152" s="396"/>
      <c r="T152" s="396"/>
      <c r="U152" s="396"/>
      <c r="V152" s="396"/>
      <c r="W152" s="396"/>
      <c r="X152" s="396"/>
      <c r="Y152" s="396"/>
      <c r="Z152" s="396"/>
      <c r="AA152" s="396"/>
      <c r="AB152" s="396"/>
    </row>
    <row r="153" ht="15.75" customHeight="1">
      <c r="A153" s="396"/>
      <c r="B153" s="396"/>
      <c r="C153" s="396"/>
      <c r="D153" s="396"/>
      <c r="E153" s="396"/>
      <c r="F153" s="396"/>
      <c r="G153" s="396"/>
      <c r="H153" s="396"/>
      <c r="I153" s="396"/>
      <c r="J153" s="396"/>
      <c r="K153" s="396"/>
      <c r="L153" s="396"/>
      <c r="M153" s="396"/>
      <c r="N153" s="396"/>
      <c r="O153" s="396"/>
      <c r="P153" s="396"/>
      <c r="Q153" s="396"/>
      <c r="R153" s="396"/>
      <c r="S153" s="396"/>
      <c r="T153" s="396"/>
      <c r="U153" s="396"/>
      <c r="V153" s="396"/>
      <c r="W153" s="396"/>
      <c r="X153" s="396"/>
      <c r="Y153" s="396"/>
      <c r="Z153" s="396"/>
      <c r="AA153" s="396"/>
      <c r="AB153" s="396"/>
    </row>
    <row r="154" ht="15.75" customHeight="1">
      <c r="A154" s="396"/>
      <c r="B154" s="396"/>
      <c r="C154" s="396"/>
      <c r="D154" s="396"/>
      <c r="E154" s="396"/>
      <c r="F154" s="396"/>
      <c r="G154" s="396"/>
      <c r="H154" s="396"/>
      <c r="I154" s="396"/>
      <c r="J154" s="396"/>
      <c r="K154" s="396"/>
      <c r="L154" s="396"/>
      <c r="M154" s="396"/>
      <c r="N154" s="396"/>
      <c r="O154" s="396"/>
      <c r="P154" s="396"/>
      <c r="Q154" s="396"/>
      <c r="R154" s="396"/>
      <c r="S154" s="396"/>
      <c r="T154" s="396"/>
      <c r="U154" s="396"/>
      <c r="V154" s="396"/>
      <c r="W154" s="396"/>
      <c r="X154" s="396"/>
      <c r="Y154" s="396"/>
      <c r="Z154" s="396"/>
      <c r="AA154" s="396"/>
      <c r="AB154" s="396"/>
    </row>
    <row r="155" ht="15.75" customHeight="1">
      <c r="A155" s="396"/>
      <c r="B155" s="396"/>
      <c r="C155" s="396"/>
      <c r="D155" s="396"/>
      <c r="E155" s="396"/>
      <c r="F155" s="396"/>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row>
    <row r="156" ht="15.75" customHeight="1">
      <c r="A156" s="396"/>
      <c r="B156" s="396"/>
      <c r="C156" s="396"/>
      <c r="D156" s="396"/>
      <c r="E156" s="396"/>
      <c r="F156" s="396"/>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row>
    <row r="157" ht="15.75" customHeight="1">
      <c r="A157" s="396"/>
      <c r="B157" s="396"/>
      <c r="C157" s="396"/>
      <c r="D157" s="396"/>
      <c r="E157" s="396"/>
      <c r="F157" s="396"/>
      <c r="G157" s="396"/>
      <c r="H157" s="396"/>
      <c r="I157" s="396"/>
      <c r="J157" s="396"/>
      <c r="K157" s="396"/>
      <c r="L157" s="396"/>
      <c r="M157" s="396"/>
      <c r="N157" s="396"/>
      <c r="O157" s="396"/>
      <c r="P157" s="396"/>
      <c r="Q157" s="396"/>
      <c r="R157" s="396"/>
      <c r="S157" s="396"/>
      <c r="T157" s="396"/>
      <c r="U157" s="396"/>
      <c r="V157" s="396"/>
      <c r="W157" s="396"/>
      <c r="X157" s="396"/>
      <c r="Y157" s="396"/>
      <c r="Z157" s="396"/>
      <c r="AA157" s="396"/>
      <c r="AB157" s="396"/>
    </row>
    <row r="158" ht="15.75" customHeight="1">
      <c r="A158" s="396"/>
      <c r="B158" s="396"/>
      <c r="C158" s="396"/>
      <c r="D158" s="396"/>
      <c r="E158" s="396"/>
      <c r="F158" s="396"/>
      <c r="G158" s="396"/>
      <c r="H158" s="396"/>
      <c r="I158" s="396"/>
      <c r="J158" s="396"/>
      <c r="K158" s="396"/>
      <c r="L158" s="396"/>
      <c r="M158" s="396"/>
      <c r="N158" s="396"/>
      <c r="O158" s="396"/>
      <c r="P158" s="396"/>
      <c r="Q158" s="396"/>
      <c r="R158" s="396"/>
      <c r="S158" s="396"/>
      <c r="T158" s="396"/>
      <c r="U158" s="396"/>
      <c r="V158" s="396"/>
      <c r="W158" s="396"/>
      <c r="X158" s="396"/>
      <c r="Y158" s="396"/>
      <c r="Z158" s="396"/>
      <c r="AA158" s="396"/>
      <c r="AB158" s="396"/>
    </row>
    <row r="159" ht="15.75" customHeight="1">
      <c r="A159" s="396"/>
      <c r="B159" s="396"/>
      <c r="C159" s="396"/>
      <c r="D159" s="396"/>
      <c r="E159" s="396"/>
      <c r="F159" s="396"/>
      <c r="G159" s="396"/>
      <c r="H159" s="396"/>
      <c r="I159" s="396"/>
      <c r="J159" s="396"/>
      <c r="K159" s="396"/>
      <c r="L159" s="396"/>
      <c r="M159" s="396"/>
      <c r="N159" s="396"/>
      <c r="O159" s="396"/>
      <c r="P159" s="396"/>
      <c r="Q159" s="396"/>
      <c r="R159" s="396"/>
      <c r="S159" s="396"/>
      <c r="T159" s="396"/>
      <c r="U159" s="396"/>
      <c r="V159" s="396"/>
      <c r="W159" s="396"/>
      <c r="X159" s="396"/>
      <c r="Y159" s="396"/>
      <c r="Z159" s="396"/>
      <c r="AA159" s="396"/>
      <c r="AB159" s="396"/>
    </row>
    <row r="160" ht="15.75" customHeight="1">
      <c r="A160" s="396"/>
      <c r="B160" s="396"/>
      <c r="C160" s="396"/>
      <c r="D160" s="396"/>
      <c r="E160" s="396"/>
      <c r="F160" s="396"/>
      <c r="G160" s="396"/>
      <c r="H160" s="396"/>
      <c r="I160" s="396"/>
      <c r="J160" s="396"/>
      <c r="K160" s="396"/>
      <c r="L160" s="396"/>
      <c r="M160" s="396"/>
      <c r="N160" s="396"/>
      <c r="O160" s="396"/>
      <c r="P160" s="396"/>
      <c r="Q160" s="396"/>
      <c r="R160" s="396"/>
      <c r="S160" s="396"/>
      <c r="T160" s="396"/>
      <c r="U160" s="396"/>
      <c r="V160" s="396"/>
      <c r="W160" s="396"/>
      <c r="X160" s="396"/>
      <c r="Y160" s="396"/>
      <c r="Z160" s="396"/>
      <c r="AA160" s="396"/>
      <c r="AB160" s="396"/>
    </row>
    <row r="161" ht="15.75" customHeight="1">
      <c r="A161" s="396"/>
      <c r="B161" s="396"/>
      <c r="C161" s="396"/>
      <c r="D161" s="396"/>
      <c r="E161" s="396"/>
      <c r="F161" s="396"/>
      <c r="G161" s="396"/>
      <c r="H161" s="396"/>
      <c r="I161" s="396"/>
      <c r="J161" s="396"/>
      <c r="K161" s="396"/>
      <c r="L161" s="396"/>
      <c r="M161" s="396"/>
      <c r="N161" s="396"/>
      <c r="O161" s="396"/>
      <c r="P161" s="396"/>
      <c r="Q161" s="396"/>
      <c r="R161" s="396"/>
      <c r="S161" s="396"/>
      <c r="T161" s="396"/>
      <c r="U161" s="396"/>
      <c r="V161" s="396"/>
      <c r="W161" s="396"/>
      <c r="X161" s="396"/>
      <c r="Y161" s="396"/>
      <c r="Z161" s="396"/>
      <c r="AA161" s="396"/>
      <c r="AB161" s="396"/>
    </row>
    <row r="162" ht="15.75" customHeight="1">
      <c r="A162" s="396"/>
      <c r="B162" s="396"/>
      <c r="C162" s="396"/>
      <c r="D162" s="396"/>
      <c r="E162" s="396"/>
      <c r="F162" s="396"/>
      <c r="G162" s="396"/>
      <c r="H162" s="396"/>
      <c r="I162" s="396"/>
      <c r="J162" s="396"/>
      <c r="K162" s="396"/>
      <c r="L162" s="396"/>
      <c r="M162" s="396"/>
      <c r="N162" s="396"/>
      <c r="O162" s="396"/>
      <c r="P162" s="396"/>
      <c r="Q162" s="396"/>
      <c r="R162" s="396"/>
      <c r="S162" s="396"/>
      <c r="T162" s="396"/>
      <c r="U162" s="396"/>
      <c r="V162" s="396"/>
      <c r="W162" s="396"/>
      <c r="X162" s="396"/>
      <c r="Y162" s="396"/>
      <c r="Z162" s="396"/>
      <c r="AA162" s="396"/>
      <c r="AB162" s="396"/>
    </row>
    <row r="163" ht="15.75" customHeight="1">
      <c r="A163" s="396"/>
      <c r="B163" s="396"/>
      <c r="C163" s="396"/>
      <c r="D163" s="396"/>
      <c r="E163" s="396"/>
      <c r="F163" s="396"/>
      <c r="G163" s="396"/>
      <c r="H163" s="396"/>
      <c r="I163" s="396"/>
      <c r="J163" s="396"/>
      <c r="K163" s="396"/>
      <c r="L163" s="396"/>
      <c r="M163" s="396"/>
      <c r="N163" s="396"/>
      <c r="O163" s="396"/>
      <c r="P163" s="396"/>
      <c r="Q163" s="396"/>
      <c r="R163" s="396"/>
      <c r="S163" s="396"/>
      <c r="T163" s="396"/>
      <c r="U163" s="396"/>
      <c r="V163" s="396"/>
      <c r="W163" s="396"/>
      <c r="X163" s="396"/>
      <c r="Y163" s="396"/>
      <c r="Z163" s="396"/>
      <c r="AA163" s="396"/>
      <c r="AB163" s="396"/>
    </row>
    <row r="164" ht="15.75" customHeight="1">
      <c r="A164" s="396"/>
      <c r="B164" s="396"/>
      <c r="C164" s="396"/>
      <c r="D164" s="396"/>
      <c r="E164" s="396"/>
      <c r="F164" s="396"/>
      <c r="G164" s="396"/>
      <c r="H164" s="396"/>
      <c r="I164" s="396"/>
      <c r="J164" s="396"/>
      <c r="K164" s="396"/>
      <c r="L164" s="396"/>
      <c r="M164" s="396"/>
      <c r="N164" s="396"/>
      <c r="O164" s="396"/>
      <c r="P164" s="396"/>
      <c r="Q164" s="396"/>
      <c r="R164" s="396"/>
      <c r="S164" s="396"/>
      <c r="T164" s="396"/>
      <c r="U164" s="396"/>
      <c r="V164" s="396"/>
      <c r="W164" s="396"/>
      <c r="X164" s="396"/>
      <c r="Y164" s="396"/>
      <c r="Z164" s="396"/>
      <c r="AA164" s="396"/>
      <c r="AB164" s="396"/>
    </row>
    <row r="165" ht="15.75" customHeight="1">
      <c r="A165" s="396"/>
      <c r="B165" s="396"/>
      <c r="C165" s="396"/>
      <c r="D165" s="396"/>
      <c r="E165" s="396"/>
      <c r="F165" s="396"/>
      <c r="G165" s="396"/>
      <c r="H165" s="396"/>
      <c r="I165" s="396"/>
      <c r="J165" s="396"/>
      <c r="K165" s="396"/>
      <c r="L165" s="396"/>
      <c r="M165" s="396"/>
      <c r="N165" s="396"/>
      <c r="O165" s="396"/>
      <c r="P165" s="396"/>
      <c r="Q165" s="396"/>
      <c r="R165" s="396"/>
      <c r="S165" s="396"/>
      <c r="T165" s="396"/>
      <c r="U165" s="396"/>
      <c r="V165" s="396"/>
      <c r="W165" s="396"/>
      <c r="X165" s="396"/>
      <c r="Y165" s="396"/>
      <c r="Z165" s="396"/>
      <c r="AA165" s="396"/>
      <c r="AB165" s="396"/>
    </row>
    <row r="166" ht="15.75" customHeight="1">
      <c r="A166" s="396"/>
      <c r="B166" s="396"/>
      <c r="C166" s="396"/>
      <c r="D166" s="396"/>
      <c r="E166" s="396"/>
      <c r="F166" s="396"/>
      <c r="G166" s="396"/>
      <c r="H166" s="396"/>
      <c r="I166" s="396"/>
      <c r="J166" s="396"/>
      <c r="K166" s="396"/>
      <c r="L166" s="396"/>
      <c r="M166" s="396"/>
      <c r="N166" s="396"/>
      <c r="O166" s="396"/>
      <c r="P166" s="396"/>
      <c r="Q166" s="396"/>
      <c r="R166" s="396"/>
      <c r="S166" s="396"/>
      <c r="T166" s="396"/>
      <c r="U166" s="396"/>
      <c r="V166" s="396"/>
      <c r="W166" s="396"/>
      <c r="X166" s="396"/>
      <c r="Y166" s="396"/>
      <c r="Z166" s="396"/>
      <c r="AA166" s="396"/>
      <c r="AB166" s="396"/>
    </row>
    <row r="167" ht="15.75" customHeight="1">
      <c r="A167" s="396"/>
      <c r="B167" s="396"/>
      <c r="C167" s="396"/>
      <c r="D167" s="396"/>
      <c r="E167" s="396"/>
      <c r="F167" s="396"/>
      <c r="G167" s="396"/>
      <c r="H167" s="396"/>
      <c r="I167" s="396"/>
      <c r="J167" s="396"/>
      <c r="K167" s="396"/>
      <c r="L167" s="396"/>
      <c r="M167" s="396"/>
      <c r="N167" s="396"/>
      <c r="O167" s="396"/>
      <c r="P167" s="396"/>
      <c r="Q167" s="396"/>
      <c r="R167" s="396"/>
      <c r="S167" s="396"/>
      <c r="T167" s="396"/>
      <c r="U167" s="396"/>
      <c r="V167" s="396"/>
      <c r="W167" s="396"/>
      <c r="X167" s="396"/>
      <c r="Y167" s="396"/>
      <c r="Z167" s="396"/>
      <c r="AA167" s="396"/>
      <c r="AB167" s="396"/>
    </row>
    <row r="168" ht="15.75" customHeight="1">
      <c r="A168" s="396"/>
      <c r="B168" s="396"/>
      <c r="C168" s="396"/>
      <c r="D168" s="396"/>
      <c r="E168" s="396"/>
      <c r="F168" s="396"/>
      <c r="G168" s="396"/>
      <c r="H168" s="396"/>
      <c r="I168" s="396"/>
      <c r="J168" s="396"/>
      <c r="K168" s="396"/>
      <c r="L168" s="396"/>
      <c r="M168" s="396"/>
      <c r="N168" s="396"/>
      <c r="O168" s="396"/>
      <c r="P168" s="396"/>
      <c r="Q168" s="396"/>
      <c r="R168" s="396"/>
      <c r="S168" s="396"/>
      <c r="T168" s="396"/>
      <c r="U168" s="396"/>
      <c r="V168" s="396"/>
      <c r="W168" s="396"/>
      <c r="X168" s="396"/>
      <c r="Y168" s="396"/>
      <c r="Z168" s="396"/>
      <c r="AA168" s="396"/>
      <c r="AB168" s="396"/>
    </row>
    <row r="169" ht="15.75" customHeight="1">
      <c r="A169" s="396"/>
      <c r="B169" s="396"/>
      <c r="C169" s="396"/>
      <c r="D169" s="396"/>
      <c r="E169" s="396"/>
      <c r="F169" s="396"/>
      <c r="G169" s="396"/>
      <c r="H169" s="396"/>
      <c r="I169" s="396"/>
      <c r="J169" s="396"/>
      <c r="K169" s="396"/>
      <c r="L169" s="396"/>
      <c r="M169" s="396"/>
      <c r="N169" s="396"/>
      <c r="O169" s="396"/>
      <c r="P169" s="396"/>
      <c r="Q169" s="396"/>
      <c r="R169" s="396"/>
      <c r="S169" s="396"/>
      <c r="T169" s="396"/>
      <c r="U169" s="396"/>
      <c r="V169" s="396"/>
      <c r="W169" s="396"/>
      <c r="X169" s="396"/>
      <c r="Y169" s="396"/>
      <c r="Z169" s="396"/>
      <c r="AA169" s="396"/>
      <c r="AB169" s="396"/>
    </row>
    <row r="170" ht="15.75" customHeight="1">
      <c r="A170" s="396"/>
      <c r="B170" s="396"/>
      <c r="C170" s="396"/>
      <c r="D170" s="396"/>
      <c r="E170" s="396"/>
      <c r="F170" s="396"/>
      <c r="G170" s="396"/>
      <c r="H170" s="396"/>
      <c r="I170" s="396"/>
      <c r="J170" s="396"/>
      <c r="K170" s="396"/>
      <c r="L170" s="396"/>
      <c r="M170" s="396"/>
      <c r="N170" s="396"/>
      <c r="O170" s="396"/>
      <c r="P170" s="396"/>
      <c r="Q170" s="396"/>
      <c r="R170" s="396"/>
      <c r="S170" s="396"/>
      <c r="T170" s="396"/>
      <c r="U170" s="396"/>
      <c r="V170" s="396"/>
      <c r="W170" s="396"/>
      <c r="X170" s="396"/>
      <c r="Y170" s="396"/>
      <c r="Z170" s="396"/>
      <c r="AA170" s="396"/>
      <c r="AB170" s="396"/>
    </row>
    <row r="171" ht="15.75" customHeight="1">
      <c r="A171" s="396"/>
      <c r="B171" s="396"/>
      <c r="C171" s="396"/>
      <c r="D171" s="396"/>
      <c r="E171" s="396"/>
      <c r="F171" s="396"/>
      <c r="G171" s="396"/>
      <c r="H171" s="396"/>
      <c r="I171" s="396"/>
      <c r="J171" s="396"/>
      <c r="K171" s="396"/>
      <c r="L171" s="396"/>
      <c r="M171" s="396"/>
      <c r="N171" s="396"/>
      <c r="O171" s="396"/>
      <c r="P171" s="396"/>
      <c r="Q171" s="396"/>
      <c r="R171" s="396"/>
      <c r="S171" s="396"/>
      <c r="T171" s="396"/>
      <c r="U171" s="396"/>
      <c r="V171" s="396"/>
      <c r="W171" s="396"/>
      <c r="X171" s="396"/>
      <c r="Y171" s="396"/>
      <c r="Z171" s="396"/>
      <c r="AA171" s="396"/>
      <c r="AB171" s="396"/>
    </row>
    <row r="172" ht="15.75" customHeight="1">
      <c r="A172" s="396"/>
      <c r="B172" s="396"/>
      <c r="C172" s="396"/>
      <c r="D172" s="396"/>
      <c r="E172" s="396"/>
      <c r="F172" s="396"/>
      <c r="G172" s="396"/>
      <c r="H172" s="396"/>
      <c r="I172" s="396"/>
      <c r="J172" s="396"/>
      <c r="K172" s="396"/>
      <c r="L172" s="396"/>
      <c r="M172" s="396"/>
      <c r="N172" s="396"/>
      <c r="O172" s="396"/>
      <c r="P172" s="396"/>
      <c r="Q172" s="396"/>
      <c r="R172" s="396"/>
      <c r="S172" s="396"/>
      <c r="T172" s="396"/>
      <c r="U172" s="396"/>
      <c r="V172" s="396"/>
      <c r="W172" s="396"/>
      <c r="X172" s="396"/>
      <c r="Y172" s="396"/>
      <c r="Z172" s="396"/>
      <c r="AA172" s="396"/>
      <c r="AB172" s="396"/>
    </row>
    <row r="173" ht="15.75" customHeight="1">
      <c r="A173" s="396"/>
      <c r="B173" s="396"/>
      <c r="C173" s="396"/>
      <c r="D173" s="396"/>
      <c r="E173" s="396"/>
      <c r="F173" s="396"/>
      <c r="G173" s="396"/>
      <c r="H173" s="396"/>
      <c r="I173" s="396"/>
      <c r="J173" s="396"/>
      <c r="K173" s="396"/>
      <c r="L173" s="396"/>
      <c r="M173" s="396"/>
      <c r="N173" s="396"/>
      <c r="O173" s="396"/>
      <c r="P173" s="396"/>
      <c r="Q173" s="396"/>
      <c r="R173" s="396"/>
      <c r="S173" s="396"/>
      <c r="T173" s="396"/>
      <c r="U173" s="396"/>
      <c r="V173" s="396"/>
      <c r="W173" s="396"/>
      <c r="X173" s="396"/>
      <c r="Y173" s="396"/>
      <c r="Z173" s="396"/>
      <c r="AA173" s="396"/>
      <c r="AB173" s="396"/>
    </row>
    <row r="174" ht="15.75" customHeight="1">
      <c r="A174" s="396"/>
      <c r="B174" s="396"/>
      <c r="C174" s="396"/>
      <c r="D174" s="396"/>
      <c r="E174" s="396"/>
      <c r="F174" s="396"/>
      <c r="G174" s="396"/>
      <c r="H174" s="396"/>
      <c r="I174" s="396"/>
      <c r="J174" s="396"/>
      <c r="K174" s="396"/>
      <c r="L174" s="396"/>
      <c r="M174" s="396"/>
      <c r="N174" s="396"/>
      <c r="O174" s="396"/>
      <c r="P174" s="396"/>
      <c r="Q174" s="396"/>
      <c r="R174" s="396"/>
      <c r="S174" s="396"/>
      <c r="T174" s="396"/>
      <c r="U174" s="396"/>
      <c r="V174" s="396"/>
      <c r="W174" s="396"/>
      <c r="X174" s="396"/>
      <c r="Y174" s="396"/>
      <c r="Z174" s="396"/>
      <c r="AA174" s="396"/>
      <c r="AB174" s="396"/>
    </row>
    <row r="175" ht="15.75" customHeight="1">
      <c r="A175" s="396"/>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row>
    <row r="176" ht="15.75" customHeight="1">
      <c r="A176" s="396"/>
      <c r="B176" s="396"/>
      <c r="C176" s="396"/>
      <c r="D176" s="396"/>
      <c r="E176" s="396"/>
      <c r="F176" s="396"/>
      <c r="G176" s="396"/>
      <c r="H176" s="396"/>
      <c r="I176" s="396"/>
      <c r="J176" s="396"/>
      <c r="K176" s="396"/>
      <c r="L176" s="396"/>
      <c r="M176" s="396"/>
      <c r="N176" s="396"/>
      <c r="O176" s="396"/>
      <c r="P176" s="396"/>
      <c r="Q176" s="396"/>
      <c r="R176" s="396"/>
      <c r="S176" s="396"/>
      <c r="T176" s="396"/>
      <c r="U176" s="396"/>
      <c r="V176" s="396"/>
      <c r="W176" s="396"/>
      <c r="X176" s="396"/>
      <c r="Y176" s="396"/>
      <c r="Z176" s="396"/>
      <c r="AA176" s="396"/>
      <c r="AB176" s="396"/>
    </row>
    <row r="177" ht="15.75" customHeight="1">
      <c r="A177" s="396"/>
      <c r="B177" s="396"/>
      <c r="C177" s="396"/>
      <c r="D177" s="396"/>
      <c r="E177" s="396"/>
      <c r="F177" s="396"/>
      <c r="G177" s="396"/>
      <c r="H177" s="396"/>
      <c r="I177" s="396"/>
      <c r="J177" s="396"/>
      <c r="K177" s="396"/>
      <c r="L177" s="396"/>
      <c r="M177" s="396"/>
      <c r="N177" s="396"/>
      <c r="O177" s="396"/>
      <c r="P177" s="396"/>
      <c r="Q177" s="396"/>
      <c r="R177" s="396"/>
      <c r="S177" s="396"/>
      <c r="T177" s="396"/>
      <c r="U177" s="396"/>
      <c r="V177" s="396"/>
      <c r="W177" s="396"/>
      <c r="X177" s="396"/>
      <c r="Y177" s="396"/>
      <c r="Z177" s="396"/>
      <c r="AA177" s="396"/>
      <c r="AB177" s="396"/>
    </row>
    <row r="178" ht="15.75" customHeight="1">
      <c r="A178" s="396"/>
      <c r="B178" s="396"/>
      <c r="C178" s="396"/>
      <c r="D178" s="396"/>
      <c r="E178" s="396"/>
      <c r="F178" s="396"/>
      <c r="G178" s="396"/>
      <c r="H178" s="396"/>
      <c r="I178" s="396"/>
      <c r="J178" s="396"/>
      <c r="K178" s="396"/>
      <c r="L178" s="396"/>
      <c r="M178" s="396"/>
      <c r="N178" s="396"/>
      <c r="O178" s="396"/>
      <c r="P178" s="396"/>
      <c r="Q178" s="396"/>
      <c r="R178" s="396"/>
      <c r="S178" s="396"/>
      <c r="T178" s="396"/>
      <c r="U178" s="396"/>
      <c r="V178" s="396"/>
      <c r="W178" s="396"/>
      <c r="X178" s="396"/>
      <c r="Y178" s="396"/>
      <c r="Z178" s="396"/>
      <c r="AA178" s="396"/>
      <c r="AB178" s="396"/>
    </row>
    <row r="179" ht="15.75" customHeight="1">
      <c r="A179" s="396"/>
      <c r="B179" s="396"/>
      <c r="C179" s="396"/>
      <c r="D179" s="396"/>
      <c r="E179" s="396"/>
      <c r="F179" s="396"/>
      <c r="G179" s="396"/>
      <c r="H179" s="396"/>
      <c r="I179" s="396"/>
      <c r="J179" s="396"/>
      <c r="K179" s="396"/>
      <c r="L179" s="396"/>
      <c r="M179" s="396"/>
      <c r="N179" s="396"/>
      <c r="O179" s="396"/>
      <c r="P179" s="396"/>
      <c r="Q179" s="396"/>
      <c r="R179" s="396"/>
      <c r="S179" s="396"/>
      <c r="T179" s="396"/>
      <c r="U179" s="396"/>
      <c r="V179" s="396"/>
      <c r="W179" s="396"/>
      <c r="X179" s="396"/>
      <c r="Y179" s="396"/>
      <c r="Z179" s="396"/>
      <c r="AA179" s="396"/>
      <c r="AB179" s="396"/>
    </row>
    <row r="180" ht="15.75" customHeight="1">
      <c r="A180" s="396"/>
      <c r="B180" s="396"/>
      <c r="C180" s="396"/>
      <c r="D180" s="396"/>
      <c r="E180" s="396"/>
      <c r="F180" s="396"/>
      <c r="G180" s="396"/>
      <c r="H180" s="396"/>
      <c r="I180" s="396"/>
      <c r="J180" s="396"/>
      <c r="K180" s="396"/>
      <c r="L180" s="396"/>
      <c r="M180" s="396"/>
      <c r="N180" s="396"/>
      <c r="O180" s="396"/>
      <c r="P180" s="396"/>
      <c r="Q180" s="396"/>
      <c r="R180" s="396"/>
      <c r="S180" s="396"/>
      <c r="T180" s="396"/>
      <c r="U180" s="396"/>
      <c r="V180" s="396"/>
      <c r="W180" s="396"/>
      <c r="X180" s="396"/>
      <c r="Y180" s="396"/>
      <c r="Z180" s="396"/>
      <c r="AA180" s="396"/>
      <c r="AB180" s="396"/>
    </row>
    <row r="181" ht="15.75" customHeight="1">
      <c r="A181" s="396"/>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row>
    <row r="182" ht="15.75" customHeight="1">
      <c r="A182" s="396"/>
      <c r="B182" s="396"/>
      <c r="C182" s="396"/>
      <c r="D182" s="396"/>
      <c r="E182" s="396"/>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row>
    <row r="183" ht="15.75" customHeight="1">
      <c r="A183" s="396"/>
      <c r="B183" s="396"/>
      <c r="C183" s="396"/>
      <c r="D183" s="396"/>
      <c r="E183" s="396"/>
      <c r="F183" s="396"/>
      <c r="G183" s="396"/>
      <c r="H183" s="396"/>
      <c r="I183" s="396"/>
      <c r="J183" s="396"/>
      <c r="K183" s="396"/>
      <c r="L183" s="396"/>
      <c r="M183" s="396"/>
      <c r="N183" s="396"/>
      <c r="O183" s="396"/>
      <c r="P183" s="396"/>
      <c r="Q183" s="396"/>
      <c r="R183" s="396"/>
      <c r="S183" s="396"/>
      <c r="T183" s="396"/>
      <c r="U183" s="396"/>
      <c r="V183" s="396"/>
      <c r="W183" s="396"/>
      <c r="X183" s="396"/>
      <c r="Y183" s="396"/>
      <c r="Z183" s="396"/>
      <c r="AA183" s="396"/>
      <c r="AB183" s="396"/>
    </row>
    <row r="184" ht="15.75" customHeight="1">
      <c r="A184" s="396"/>
      <c r="B184" s="396"/>
      <c r="C184" s="396"/>
      <c r="D184" s="396"/>
      <c r="E184" s="396"/>
      <c r="F184" s="396"/>
      <c r="G184" s="396"/>
      <c r="H184" s="396"/>
      <c r="I184" s="396"/>
      <c r="J184" s="396"/>
      <c r="K184" s="396"/>
      <c r="L184" s="396"/>
      <c r="M184" s="396"/>
      <c r="N184" s="396"/>
      <c r="O184" s="396"/>
      <c r="P184" s="396"/>
      <c r="Q184" s="396"/>
      <c r="R184" s="396"/>
      <c r="S184" s="396"/>
      <c r="T184" s="396"/>
      <c r="U184" s="396"/>
      <c r="V184" s="396"/>
      <c r="W184" s="396"/>
      <c r="X184" s="396"/>
      <c r="Y184" s="396"/>
      <c r="Z184" s="396"/>
      <c r="AA184" s="396"/>
      <c r="AB184" s="396"/>
    </row>
    <row r="185" ht="15.75" customHeight="1">
      <c r="A185" s="396"/>
      <c r="B185" s="396"/>
      <c r="C185" s="396"/>
      <c r="D185" s="396"/>
      <c r="E185" s="396"/>
      <c r="F185" s="396"/>
      <c r="G185" s="396"/>
      <c r="H185" s="396"/>
      <c r="I185" s="396"/>
      <c r="J185" s="396"/>
      <c r="K185" s="396"/>
      <c r="L185" s="396"/>
      <c r="M185" s="396"/>
      <c r="N185" s="396"/>
      <c r="O185" s="396"/>
      <c r="P185" s="396"/>
      <c r="Q185" s="396"/>
      <c r="R185" s="396"/>
      <c r="S185" s="396"/>
      <c r="T185" s="396"/>
      <c r="U185" s="396"/>
      <c r="V185" s="396"/>
      <c r="W185" s="396"/>
      <c r="X185" s="396"/>
      <c r="Y185" s="396"/>
      <c r="Z185" s="396"/>
      <c r="AA185" s="396"/>
      <c r="AB185" s="396"/>
    </row>
    <row r="186" ht="15.75" customHeight="1">
      <c r="A186" s="396"/>
      <c r="B186" s="396"/>
      <c r="C186" s="396"/>
      <c r="D186" s="396"/>
      <c r="E186" s="396"/>
      <c r="F186" s="396"/>
      <c r="G186" s="396"/>
      <c r="H186" s="396"/>
      <c r="I186" s="396"/>
      <c r="J186" s="396"/>
      <c r="K186" s="396"/>
      <c r="L186" s="396"/>
      <c r="M186" s="396"/>
      <c r="N186" s="396"/>
      <c r="O186" s="396"/>
      <c r="P186" s="396"/>
      <c r="Q186" s="396"/>
      <c r="R186" s="396"/>
      <c r="S186" s="396"/>
      <c r="T186" s="396"/>
      <c r="U186" s="396"/>
      <c r="V186" s="396"/>
      <c r="W186" s="396"/>
      <c r="X186" s="396"/>
      <c r="Y186" s="396"/>
      <c r="Z186" s="396"/>
      <c r="AA186" s="396"/>
      <c r="AB186" s="396"/>
    </row>
    <row r="187" ht="15.75" customHeight="1">
      <c r="A187" s="396"/>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row>
    <row r="188" ht="15.75" customHeight="1">
      <c r="A188" s="396"/>
      <c r="B188" s="396"/>
      <c r="C188" s="396"/>
      <c r="D188" s="396"/>
      <c r="E188" s="396"/>
      <c r="F188" s="396"/>
      <c r="G188" s="396"/>
      <c r="H188" s="396"/>
      <c r="I188" s="396"/>
      <c r="J188" s="396"/>
      <c r="K188" s="396"/>
      <c r="L188" s="396"/>
      <c r="M188" s="396"/>
      <c r="N188" s="396"/>
      <c r="O188" s="396"/>
      <c r="P188" s="396"/>
      <c r="Q188" s="396"/>
      <c r="R188" s="396"/>
      <c r="S188" s="396"/>
      <c r="T188" s="396"/>
      <c r="U188" s="396"/>
      <c r="V188" s="396"/>
      <c r="W188" s="396"/>
      <c r="X188" s="396"/>
      <c r="Y188" s="396"/>
      <c r="Z188" s="396"/>
      <c r="AA188" s="396"/>
      <c r="AB188" s="396"/>
    </row>
    <row r="189" ht="15.75" customHeight="1">
      <c r="A189" s="396"/>
      <c r="B189" s="396"/>
      <c r="C189" s="396"/>
      <c r="D189" s="396"/>
      <c r="E189" s="396"/>
      <c r="F189" s="396"/>
      <c r="G189" s="396"/>
      <c r="H189" s="396"/>
      <c r="I189" s="396"/>
      <c r="J189" s="396"/>
      <c r="K189" s="396"/>
      <c r="L189" s="396"/>
      <c r="M189" s="396"/>
      <c r="N189" s="396"/>
      <c r="O189" s="396"/>
      <c r="P189" s="396"/>
      <c r="Q189" s="396"/>
      <c r="R189" s="396"/>
      <c r="S189" s="396"/>
      <c r="T189" s="396"/>
      <c r="U189" s="396"/>
      <c r="V189" s="396"/>
      <c r="W189" s="396"/>
      <c r="X189" s="396"/>
      <c r="Y189" s="396"/>
      <c r="Z189" s="396"/>
      <c r="AA189" s="396"/>
      <c r="AB189" s="396"/>
    </row>
    <row r="190" ht="15.75" customHeight="1">
      <c r="A190" s="396"/>
      <c r="B190" s="396"/>
      <c r="C190" s="396"/>
      <c r="D190" s="396"/>
      <c r="E190" s="396"/>
      <c r="F190" s="396"/>
      <c r="G190" s="396"/>
      <c r="H190" s="396"/>
      <c r="I190" s="396"/>
      <c r="J190" s="396"/>
      <c r="K190" s="396"/>
      <c r="L190" s="396"/>
      <c r="M190" s="396"/>
      <c r="N190" s="396"/>
      <c r="O190" s="396"/>
      <c r="P190" s="396"/>
      <c r="Q190" s="396"/>
      <c r="R190" s="396"/>
      <c r="S190" s="396"/>
      <c r="T190" s="396"/>
      <c r="U190" s="396"/>
      <c r="V190" s="396"/>
      <c r="W190" s="396"/>
      <c r="X190" s="396"/>
      <c r="Y190" s="396"/>
      <c r="Z190" s="396"/>
      <c r="AA190" s="396"/>
      <c r="AB190" s="396"/>
    </row>
    <row r="191" ht="15.75" customHeight="1">
      <c r="A191" s="396"/>
      <c r="B191" s="396"/>
      <c r="C191" s="396"/>
      <c r="D191" s="396"/>
      <c r="E191" s="396"/>
      <c r="F191" s="396"/>
      <c r="G191" s="396"/>
      <c r="H191" s="396"/>
      <c r="I191" s="396"/>
      <c r="J191" s="396"/>
      <c r="K191" s="396"/>
      <c r="L191" s="396"/>
      <c r="M191" s="396"/>
      <c r="N191" s="396"/>
      <c r="O191" s="396"/>
      <c r="P191" s="396"/>
      <c r="Q191" s="396"/>
      <c r="R191" s="396"/>
      <c r="S191" s="396"/>
      <c r="T191" s="396"/>
      <c r="U191" s="396"/>
      <c r="V191" s="396"/>
      <c r="W191" s="396"/>
      <c r="X191" s="396"/>
      <c r="Y191" s="396"/>
      <c r="Z191" s="396"/>
      <c r="AA191" s="396"/>
      <c r="AB191" s="396"/>
    </row>
    <row r="192" ht="15.75" customHeight="1">
      <c r="A192" s="396"/>
      <c r="B192" s="396"/>
      <c r="C192" s="396"/>
      <c r="D192" s="396"/>
      <c r="E192" s="396"/>
      <c r="F192" s="396"/>
      <c r="G192" s="396"/>
      <c r="H192" s="396"/>
      <c r="I192" s="396"/>
      <c r="J192" s="396"/>
      <c r="K192" s="396"/>
      <c r="L192" s="396"/>
      <c r="M192" s="396"/>
      <c r="N192" s="396"/>
      <c r="O192" s="396"/>
      <c r="P192" s="396"/>
      <c r="Q192" s="396"/>
      <c r="R192" s="396"/>
      <c r="S192" s="396"/>
      <c r="T192" s="396"/>
      <c r="U192" s="396"/>
      <c r="V192" s="396"/>
      <c r="W192" s="396"/>
      <c r="X192" s="396"/>
      <c r="Y192" s="396"/>
      <c r="Z192" s="396"/>
      <c r="AA192" s="396"/>
      <c r="AB192" s="396"/>
    </row>
    <row r="193" ht="15.75" customHeight="1">
      <c r="A193" s="396"/>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row>
    <row r="194" ht="15.75" customHeight="1">
      <c r="A194" s="396"/>
      <c r="B194" s="396"/>
      <c r="C194" s="396"/>
      <c r="D194" s="396"/>
      <c r="E194" s="396"/>
      <c r="F194" s="396"/>
      <c r="G194" s="396"/>
      <c r="H194" s="396"/>
      <c r="I194" s="396"/>
      <c r="J194" s="396"/>
      <c r="K194" s="396"/>
      <c r="L194" s="396"/>
      <c r="M194" s="396"/>
      <c r="N194" s="396"/>
      <c r="O194" s="396"/>
      <c r="P194" s="396"/>
      <c r="Q194" s="396"/>
      <c r="R194" s="396"/>
      <c r="S194" s="396"/>
      <c r="T194" s="396"/>
      <c r="U194" s="396"/>
      <c r="V194" s="396"/>
      <c r="W194" s="396"/>
      <c r="X194" s="396"/>
      <c r="Y194" s="396"/>
      <c r="Z194" s="396"/>
      <c r="AA194" s="396"/>
      <c r="AB194" s="396"/>
    </row>
    <row r="195" ht="15.75" customHeight="1">
      <c r="A195" s="396"/>
      <c r="B195" s="396"/>
      <c r="C195" s="396"/>
      <c r="D195" s="396"/>
      <c r="E195" s="396"/>
      <c r="F195" s="396"/>
      <c r="G195" s="396"/>
      <c r="H195" s="396"/>
      <c r="I195" s="396"/>
      <c r="J195" s="396"/>
      <c r="K195" s="396"/>
      <c r="L195" s="396"/>
      <c r="M195" s="396"/>
      <c r="N195" s="396"/>
      <c r="O195" s="396"/>
      <c r="P195" s="396"/>
      <c r="Q195" s="396"/>
      <c r="R195" s="396"/>
      <c r="S195" s="396"/>
      <c r="T195" s="396"/>
      <c r="U195" s="396"/>
      <c r="V195" s="396"/>
      <c r="W195" s="396"/>
      <c r="X195" s="396"/>
      <c r="Y195" s="396"/>
      <c r="Z195" s="396"/>
      <c r="AA195" s="396"/>
      <c r="AB195" s="396"/>
    </row>
    <row r="196" ht="15.75" customHeight="1">
      <c r="A196" s="396"/>
      <c r="B196" s="396"/>
      <c r="C196" s="396"/>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row>
    <row r="197" ht="15.75" customHeight="1">
      <c r="A197" s="396"/>
      <c r="B197" s="396"/>
      <c r="C197" s="396"/>
      <c r="D197" s="396"/>
      <c r="E197" s="396"/>
      <c r="F197" s="396"/>
      <c r="G197" s="396"/>
      <c r="H197" s="396"/>
      <c r="I197" s="396"/>
      <c r="J197" s="396"/>
      <c r="K197" s="396"/>
      <c r="L197" s="396"/>
      <c r="M197" s="396"/>
      <c r="N197" s="396"/>
      <c r="O197" s="396"/>
      <c r="P197" s="396"/>
      <c r="Q197" s="396"/>
      <c r="R197" s="396"/>
      <c r="S197" s="396"/>
      <c r="T197" s="396"/>
      <c r="U197" s="396"/>
      <c r="V197" s="396"/>
      <c r="W197" s="396"/>
      <c r="X197" s="396"/>
      <c r="Y197" s="396"/>
      <c r="Z197" s="396"/>
      <c r="AA197" s="396"/>
      <c r="AB197" s="396"/>
    </row>
    <row r="198" ht="15.75" customHeight="1">
      <c r="A198" s="396"/>
      <c r="B198" s="396"/>
      <c r="C198" s="396"/>
      <c r="D198" s="396"/>
      <c r="E198" s="396"/>
      <c r="F198" s="396"/>
      <c r="G198" s="396"/>
      <c r="H198" s="396"/>
      <c r="I198" s="396"/>
      <c r="J198" s="396"/>
      <c r="K198" s="396"/>
      <c r="L198" s="396"/>
      <c r="M198" s="396"/>
      <c r="N198" s="396"/>
      <c r="O198" s="396"/>
      <c r="P198" s="396"/>
      <c r="Q198" s="396"/>
      <c r="R198" s="396"/>
      <c r="S198" s="396"/>
      <c r="T198" s="396"/>
      <c r="U198" s="396"/>
      <c r="V198" s="396"/>
      <c r="W198" s="396"/>
      <c r="X198" s="396"/>
      <c r="Y198" s="396"/>
      <c r="Z198" s="396"/>
      <c r="AA198" s="396"/>
      <c r="AB198" s="396"/>
    </row>
    <row r="199" ht="15.75" customHeight="1">
      <c r="A199" s="396"/>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row>
    <row r="200" ht="15.75" customHeight="1">
      <c r="A200" s="396"/>
      <c r="B200" s="396"/>
      <c r="C200" s="396"/>
      <c r="D200" s="396"/>
      <c r="E200" s="396"/>
      <c r="F200" s="396"/>
      <c r="G200" s="396"/>
      <c r="H200" s="396"/>
      <c r="I200" s="396"/>
      <c r="J200" s="396"/>
      <c r="K200" s="396"/>
      <c r="L200" s="396"/>
      <c r="M200" s="396"/>
      <c r="N200" s="396"/>
      <c r="O200" s="396"/>
      <c r="P200" s="396"/>
      <c r="Q200" s="396"/>
      <c r="R200" s="396"/>
      <c r="S200" s="396"/>
      <c r="T200" s="396"/>
      <c r="U200" s="396"/>
      <c r="V200" s="396"/>
      <c r="W200" s="396"/>
      <c r="X200" s="396"/>
      <c r="Y200" s="396"/>
      <c r="Z200" s="396"/>
      <c r="AA200" s="396"/>
      <c r="AB200" s="396"/>
    </row>
    <row r="201" ht="15.75" customHeight="1">
      <c r="A201" s="396"/>
      <c r="B201" s="396"/>
      <c r="C201" s="396"/>
      <c r="D201" s="396"/>
      <c r="E201" s="396"/>
      <c r="F201" s="396"/>
      <c r="G201" s="396"/>
      <c r="H201" s="396"/>
      <c r="I201" s="396"/>
      <c r="J201" s="396"/>
      <c r="K201" s="396"/>
      <c r="L201" s="396"/>
      <c r="M201" s="396"/>
      <c r="N201" s="396"/>
      <c r="O201" s="396"/>
      <c r="P201" s="396"/>
      <c r="Q201" s="396"/>
      <c r="R201" s="396"/>
      <c r="S201" s="396"/>
      <c r="T201" s="396"/>
      <c r="U201" s="396"/>
      <c r="V201" s="396"/>
      <c r="W201" s="396"/>
      <c r="X201" s="396"/>
      <c r="Y201" s="396"/>
      <c r="Z201" s="396"/>
      <c r="AA201" s="396"/>
      <c r="AB201" s="396"/>
    </row>
    <row r="202" ht="15.75" customHeight="1">
      <c r="A202" s="396"/>
      <c r="B202" s="396"/>
      <c r="C202" s="396"/>
      <c r="D202" s="396"/>
      <c r="E202" s="396"/>
      <c r="F202" s="396"/>
      <c r="G202" s="396"/>
      <c r="H202" s="396"/>
      <c r="I202" s="396"/>
      <c r="J202" s="396"/>
      <c r="K202" s="396"/>
      <c r="L202" s="396"/>
      <c r="M202" s="396"/>
      <c r="N202" s="396"/>
      <c r="O202" s="396"/>
      <c r="P202" s="396"/>
      <c r="Q202" s="396"/>
      <c r="R202" s="396"/>
      <c r="S202" s="396"/>
      <c r="T202" s="396"/>
      <c r="U202" s="396"/>
      <c r="V202" s="396"/>
      <c r="W202" s="396"/>
      <c r="X202" s="396"/>
      <c r="Y202" s="396"/>
      <c r="Z202" s="396"/>
      <c r="AA202" s="396"/>
      <c r="AB202" s="396"/>
    </row>
    <row r="203" ht="15.75" customHeight="1">
      <c r="A203" s="396"/>
      <c r="B203" s="396"/>
      <c r="C203" s="396"/>
      <c r="D203" s="396"/>
      <c r="E203" s="396"/>
      <c r="F203" s="396"/>
      <c r="G203" s="396"/>
      <c r="H203" s="396"/>
      <c r="I203" s="396"/>
      <c r="J203" s="396"/>
      <c r="K203" s="396"/>
      <c r="L203" s="396"/>
      <c r="M203" s="396"/>
      <c r="N203" s="396"/>
      <c r="O203" s="396"/>
      <c r="P203" s="396"/>
      <c r="Q203" s="396"/>
      <c r="R203" s="396"/>
      <c r="S203" s="396"/>
      <c r="T203" s="396"/>
      <c r="U203" s="396"/>
      <c r="V203" s="396"/>
      <c r="W203" s="396"/>
      <c r="X203" s="396"/>
      <c r="Y203" s="396"/>
      <c r="Z203" s="396"/>
      <c r="AA203" s="396"/>
      <c r="AB203" s="396"/>
    </row>
    <row r="204" ht="15.75" customHeight="1">
      <c r="A204" s="396"/>
      <c r="B204" s="396"/>
      <c r="C204" s="396"/>
      <c r="D204" s="396"/>
      <c r="E204" s="396"/>
      <c r="F204" s="396"/>
      <c r="G204" s="396"/>
      <c r="H204" s="396"/>
      <c r="I204" s="396"/>
      <c r="J204" s="396"/>
      <c r="K204" s="396"/>
      <c r="L204" s="396"/>
      <c r="M204" s="396"/>
      <c r="N204" s="396"/>
      <c r="O204" s="396"/>
      <c r="P204" s="396"/>
      <c r="Q204" s="396"/>
      <c r="R204" s="396"/>
      <c r="S204" s="396"/>
      <c r="T204" s="396"/>
      <c r="U204" s="396"/>
      <c r="V204" s="396"/>
      <c r="W204" s="396"/>
      <c r="X204" s="396"/>
      <c r="Y204" s="396"/>
      <c r="Z204" s="396"/>
      <c r="AA204" s="396"/>
      <c r="AB204" s="396"/>
    </row>
    <row r="205" ht="15.75" customHeight="1">
      <c r="A205" s="396"/>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row>
    <row r="206" ht="15.75" customHeight="1">
      <c r="A206" s="396"/>
      <c r="B206" s="396"/>
      <c r="C206" s="396"/>
      <c r="D206" s="396"/>
      <c r="E206" s="396"/>
      <c r="F206" s="396"/>
      <c r="G206" s="396"/>
      <c r="H206" s="396"/>
      <c r="I206" s="396"/>
      <c r="J206" s="396"/>
      <c r="K206" s="396"/>
      <c r="L206" s="396"/>
      <c r="M206" s="396"/>
      <c r="N206" s="396"/>
      <c r="O206" s="396"/>
      <c r="P206" s="396"/>
      <c r="Q206" s="396"/>
      <c r="R206" s="396"/>
      <c r="S206" s="396"/>
      <c r="T206" s="396"/>
      <c r="U206" s="396"/>
      <c r="V206" s="396"/>
      <c r="W206" s="396"/>
      <c r="X206" s="396"/>
      <c r="Y206" s="396"/>
      <c r="Z206" s="396"/>
      <c r="AA206" s="396"/>
      <c r="AB206" s="396"/>
    </row>
    <row r="207" ht="15.75" customHeight="1">
      <c r="A207" s="396"/>
      <c r="B207" s="396"/>
      <c r="C207" s="396"/>
      <c r="D207" s="396"/>
      <c r="E207" s="396"/>
      <c r="F207" s="396"/>
      <c r="G207" s="396"/>
      <c r="H207" s="396"/>
      <c r="I207" s="396"/>
      <c r="J207" s="396"/>
      <c r="K207" s="396"/>
      <c r="L207" s="396"/>
      <c r="M207" s="396"/>
      <c r="N207" s="396"/>
      <c r="O207" s="396"/>
      <c r="P207" s="396"/>
      <c r="Q207" s="396"/>
      <c r="R207" s="396"/>
      <c r="S207" s="396"/>
      <c r="T207" s="396"/>
      <c r="U207" s="396"/>
      <c r="V207" s="396"/>
      <c r="W207" s="396"/>
      <c r="X207" s="396"/>
      <c r="Y207" s="396"/>
      <c r="Z207" s="396"/>
      <c r="AA207" s="396"/>
      <c r="AB207" s="396"/>
    </row>
    <row r="208" ht="15.75" customHeight="1">
      <c r="A208" s="396"/>
      <c r="B208" s="396"/>
      <c r="C208" s="396"/>
      <c r="D208" s="396"/>
      <c r="E208" s="396"/>
      <c r="F208" s="396"/>
      <c r="G208" s="396"/>
      <c r="H208" s="396"/>
      <c r="I208" s="396"/>
      <c r="J208" s="396"/>
      <c r="K208" s="396"/>
      <c r="L208" s="396"/>
      <c r="M208" s="396"/>
      <c r="N208" s="396"/>
      <c r="O208" s="396"/>
      <c r="P208" s="396"/>
      <c r="Q208" s="396"/>
      <c r="R208" s="396"/>
      <c r="S208" s="396"/>
      <c r="T208" s="396"/>
      <c r="U208" s="396"/>
      <c r="V208" s="396"/>
      <c r="W208" s="396"/>
      <c r="X208" s="396"/>
      <c r="Y208" s="396"/>
      <c r="Z208" s="396"/>
      <c r="AA208" s="396"/>
      <c r="AB208" s="396"/>
    </row>
    <row r="209" ht="15.75" customHeight="1">
      <c r="A209" s="396"/>
      <c r="B209" s="396"/>
      <c r="C209" s="396"/>
      <c r="D209" s="396"/>
      <c r="E209" s="396"/>
      <c r="F209" s="396"/>
      <c r="G209" s="396"/>
      <c r="H209" s="396"/>
      <c r="I209" s="396"/>
      <c r="J209" s="396"/>
      <c r="K209" s="396"/>
      <c r="L209" s="396"/>
      <c r="M209" s="396"/>
      <c r="N209" s="396"/>
      <c r="O209" s="396"/>
      <c r="P209" s="396"/>
      <c r="Q209" s="396"/>
      <c r="R209" s="396"/>
      <c r="S209" s="396"/>
      <c r="T209" s="396"/>
      <c r="U209" s="396"/>
      <c r="V209" s="396"/>
      <c r="W209" s="396"/>
      <c r="X209" s="396"/>
      <c r="Y209" s="396"/>
      <c r="Z209" s="396"/>
      <c r="AA209" s="396"/>
      <c r="AB209" s="396"/>
    </row>
    <row r="210" ht="15.75" customHeight="1">
      <c r="A210" s="396"/>
      <c r="B210" s="396"/>
      <c r="C210" s="396"/>
      <c r="D210" s="396"/>
      <c r="E210" s="396"/>
      <c r="F210" s="396"/>
      <c r="G210" s="396"/>
      <c r="H210" s="396"/>
      <c r="I210" s="396"/>
      <c r="J210" s="396"/>
      <c r="K210" s="396"/>
      <c r="L210" s="396"/>
      <c r="M210" s="396"/>
      <c r="N210" s="396"/>
      <c r="O210" s="396"/>
      <c r="P210" s="396"/>
      <c r="Q210" s="396"/>
      <c r="R210" s="396"/>
      <c r="S210" s="396"/>
      <c r="T210" s="396"/>
      <c r="U210" s="396"/>
      <c r="V210" s="396"/>
      <c r="W210" s="396"/>
      <c r="X210" s="396"/>
      <c r="Y210" s="396"/>
      <c r="Z210" s="396"/>
      <c r="AA210" s="396"/>
      <c r="AB210" s="396"/>
    </row>
    <row r="211" ht="15.75" customHeight="1">
      <c r="A211" s="396"/>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row>
    <row r="212" ht="15.75" customHeight="1">
      <c r="A212" s="396"/>
      <c r="B212" s="396"/>
      <c r="C212" s="396"/>
      <c r="D212" s="396"/>
      <c r="E212" s="396"/>
      <c r="F212" s="396"/>
      <c r="G212" s="396"/>
      <c r="H212" s="396"/>
      <c r="I212" s="396"/>
      <c r="J212" s="396"/>
      <c r="K212" s="396"/>
      <c r="L212" s="396"/>
      <c r="M212" s="396"/>
      <c r="N212" s="396"/>
      <c r="O212" s="396"/>
      <c r="P212" s="396"/>
      <c r="Q212" s="396"/>
      <c r="R212" s="396"/>
      <c r="S212" s="396"/>
      <c r="T212" s="396"/>
      <c r="U212" s="396"/>
      <c r="V212" s="396"/>
      <c r="W212" s="396"/>
      <c r="X212" s="396"/>
      <c r="Y212" s="396"/>
      <c r="Z212" s="396"/>
      <c r="AA212" s="396"/>
      <c r="AB212" s="396"/>
    </row>
    <row r="213" ht="15.75" customHeight="1">
      <c r="A213" s="396"/>
      <c r="B213" s="396"/>
      <c r="C213" s="396"/>
      <c r="D213" s="396"/>
      <c r="E213" s="396"/>
      <c r="F213" s="396"/>
      <c r="G213" s="396"/>
      <c r="H213" s="396"/>
      <c r="I213" s="396"/>
      <c r="J213" s="396"/>
      <c r="K213" s="396"/>
      <c r="L213" s="396"/>
      <c r="M213" s="396"/>
      <c r="N213" s="396"/>
      <c r="O213" s="396"/>
      <c r="P213" s="396"/>
      <c r="Q213" s="396"/>
      <c r="R213" s="396"/>
      <c r="S213" s="396"/>
      <c r="T213" s="396"/>
      <c r="U213" s="396"/>
      <c r="V213" s="396"/>
      <c r="W213" s="396"/>
      <c r="X213" s="396"/>
      <c r="Y213" s="396"/>
      <c r="Z213" s="396"/>
      <c r="AA213" s="396"/>
      <c r="AB213" s="396"/>
    </row>
    <row r="214" ht="15.75" customHeight="1">
      <c r="A214" s="396"/>
      <c r="B214" s="396"/>
      <c r="C214" s="396"/>
      <c r="D214" s="396"/>
      <c r="E214" s="396"/>
      <c r="F214" s="396"/>
      <c r="G214" s="396"/>
      <c r="H214" s="396"/>
      <c r="I214" s="396"/>
      <c r="J214" s="396"/>
      <c r="K214" s="396"/>
      <c r="L214" s="396"/>
      <c r="M214" s="396"/>
      <c r="N214" s="396"/>
      <c r="O214" s="396"/>
      <c r="P214" s="396"/>
      <c r="Q214" s="396"/>
      <c r="R214" s="396"/>
      <c r="S214" s="396"/>
      <c r="T214" s="396"/>
      <c r="U214" s="396"/>
      <c r="V214" s="396"/>
      <c r="W214" s="396"/>
      <c r="X214" s="396"/>
      <c r="Y214" s="396"/>
      <c r="Z214" s="396"/>
      <c r="AA214" s="396"/>
      <c r="AB214" s="396"/>
    </row>
    <row r="215" ht="15.75" customHeight="1">
      <c r="A215" s="396"/>
      <c r="B215" s="396"/>
      <c r="C215" s="396"/>
      <c r="D215" s="396"/>
      <c r="E215" s="396"/>
      <c r="F215" s="396"/>
      <c r="G215" s="396"/>
      <c r="H215" s="396"/>
      <c r="I215" s="396"/>
      <c r="J215" s="396"/>
      <c r="K215" s="396"/>
      <c r="L215" s="396"/>
      <c r="M215" s="396"/>
      <c r="N215" s="396"/>
      <c r="O215" s="396"/>
      <c r="P215" s="396"/>
      <c r="Q215" s="396"/>
      <c r="R215" s="396"/>
      <c r="S215" s="396"/>
      <c r="T215" s="396"/>
      <c r="U215" s="396"/>
      <c r="V215" s="396"/>
      <c r="W215" s="396"/>
      <c r="X215" s="396"/>
      <c r="Y215" s="396"/>
      <c r="Z215" s="396"/>
      <c r="AA215" s="396"/>
      <c r="AB215" s="396"/>
    </row>
    <row r="216" ht="15.75" customHeight="1">
      <c r="A216" s="396"/>
      <c r="B216" s="396"/>
      <c r="C216" s="396"/>
      <c r="D216" s="396"/>
      <c r="E216" s="396"/>
      <c r="F216" s="396"/>
      <c r="G216" s="396"/>
      <c r="H216" s="396"/>
      <c r="I216" s="396"/>
      <c r="J216" s="396"/>
      <c r="K216" s="396"/>
      <c r="L216" s="396"/>
      <c r="M216" s="396"/>
      <c r="N216" s="396"/>
      <c r="O216" s="396"/>
      <c r="P216" s="396"/>
      <c r="Q216" s="396"/>
      <c r="R216" s="396"/>
      <c r="S216" s="396"/>
      <c r="T216" s="396"/>
      <c r="U216" s="396"/>
      <c r="V216" s="396"/>
      <c r="W216" s="396"/>
      <c r="X216" s="396"/>
      <c r="Y216" s="396"/>
      <c r="Z216" s="396"/>
      <c r="AA216" s="396"/>
      <c r="AB216" s="396"/>
    </row>
    <row r="217" ht="15.75" customHeight="1">
      <c r="A217" s="396"/>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row>
    <row r="218" ht="15.75" customHeight="1">
      <c r="A218" s="396"/>
      <c r="B218" s="396"/>
      <c r="C218" s="396"/>
      <c r="D218" s="396"/>
      <c r="E218" s="396"/>
      <c r="F218" s="396"/>
      <c r="G218" s="396"/>
      <c r="H218" s="396"/>
      <c r="I218" s="396"/>
      <c r="J218" s="396"/>
      <c r="K218" s="396"/>
      <c r="L218" s="396"/>
      <c r="M218" s="396"/>
      <c r="N218" s="396"/>
      <c r="O218" s="396"/>
      <c r="P218" s="396"/>
      <c r="Q218" s="396"/>
      <c r="R218" s="396"/>
      <c r="S218" s="396"/>
      <c r="T218" s="396"/>
      <c r="U218" s="396"/>
      <c r="V218" s="396"/>
      <c r="W218" s="396"/>
      <c r="X218" s="396"/>
      <c r="Y218" s="396"/>
      <c r="Z218" s="396"/>
      <c r="AA218" s="396"/>
      <c r="AB218" s="396"/>
    </row>
    <row r="219" ht="15.75" customHeight="1">
      <c r="A219" s="396"/>
      <c r="B219" s="396"/>
      <c r="C219" s="396"/>
      <c r="D219" s="396"/>
      <c r="E219" s="396"/>
      <c r="F219" s="396"/>
      <c r="G219" s="396"/>
      <c r="H219" s="396"/>
      <c r="I219" s="396"/>
      <c r="J219" s="396"/>
      <c r="K219" s="396"/>
      <c r="L219" s="396"/>
      <c r="M219" s="396"/>
      <c r="N219" s="396"/>
      <c r="O219" s="396"/>
      <c r="P219" s="396"/>
      <c r="Q219" s="396"/>
      <c r="R219" s="396"/>
      <c r="S219" s="396"/>
      <c r="T219" s="396"/>
      <c r="U219" s="396"/>
      <c r="V219" s="396"/>
      <c r="W219" s="396"/>
      <c r="X219" s="396"/>
      <c r="Y219" s="396"/>
      <c r="Z219" s="396"/>
      <c r="AA219" s="396"/>
      <c r="AB219" s="396"/>
    </row>
    <row r="220" ht="15.75" customHeight="1">
      <c r="A220" s="396"/>
      <c r="B220" s="396"/>
      <c r="C220" s="396"/>
      <c r="D220" s="396"/>
      <c r="E220" s="396"/>
      <c r="F220" s="396"/>
      <c r="G220" s="396"/>
      <c r="H220" s="396"/>
      <c r="I220" s="396"/>
      <c r="J220" s="396"/>
      <c r="K220" s="396"/>
      <c r="L220" s="396"/>
      <c r="M220" s="396"/>
      <c r="N220" s="396"/>
      <c r="O220" s="396"/>
      <c r="P220" s="396"/>
      <c r="Q220" s="396"/>
      <c r="R220" s="396"/>
      <c r="S220" s="396"/>
      <c r="T220" s="396"/>
      <c r="U220" s="396"/>
      <c r="V220" s="396"/>
      <c r="W220" s="396"/>
      <c r="X220" s="396"/>
      <c r="Y220" s="396"/>
      <c r="Z220" s="396"/>
      <c r="AA220" s="396"/>
      <c r="AB220" s="396"/>
    </row>
    <row r="221" ht="15.75" customHeight="1">
      <c r="A221" s="396"/>
      <c r="B221" s="396"/>
      <c r="C221" s="396"/>
      <c r="D221" s="396"/>
      <c r="E221" s="396"/>
      <c r="F221" s="396"/>
      <c r="G221" s="396"/>
      <c r="H221" s="396"/>
      <c r="I221" s="396"/>
      <c r="J221" s="396"/>
      <c r="K221" s="396"/>
      <c r="L221" s="396"/>
      <c r="M221" s="396"/>
      <c r="N221" s="396"/>
      <c r="O221" s="396"/>
      <c r="P221" s="396"/>
      <c r="Q221" s="396"/>
      <c r="R221" s="396"/>
      <c r="S221" s="396"/>
      <c r="T221" s="396"/>
      <c r="U221" s="396"/>
      <c r="V221" s="396"/>
      <c r="W221" s="396"/>
      <c r="X221" s="396"/>
      <c r="Y221" s="396"/>
      <c r="Z221" s="396"/>
      <c r="AA221" s="396"/>
      <c r="AB221" s="396"/>
    </row>
    <row r="222" ht="15.75" customHeight="1">
      <c r="A222" s="396"/>
      <c r="B222" s="396"/>
      <c r="C222" s="396"/>
      <c r="D222" s="396"/>
      <c r="E222" s="396"/>
      <c r="F222" s="396"/>
      <c r="G222" s="396"/>
      <c r="H222" s="396"/>
      <c r="I222" s="396"/>
      <c r="J222" s="396"/>
      <c r="K222" s="396"/>
      <c r="L222" s="396"/>
      <c r="M222" s="396"/>
      <c r="N222" s="396"/>
      <c r="O222" s="396"/>
      <c r="P222" s="396"/>
      <c r="Q222" s="396"/>
      <c r="R222" s="396"/>
      <c r="S222" s="396"/>
      <c r="T222" s="396"/>
      <c r="U222" s="396"/>
      <c r="V222" s="396"/>
      <c r="W222" s="396"/>
      <c r="X222" s="396"/>
      <c r="Y222" s="396"/>
      <c r="Z222" s="396"/>
      <c r="AA222" s="396"/>
      <c r="AB222" s="396"/>
    </row>
    <row r="223" ht="15.75" customHeight="1">
      <c r="A223" s="396"/>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row>
    <row r="224" ht="15.75" customHeight="1">
      <c r="A224" s="396"/>
      <c r="B224" s="396"/>
      <c r="C224" s="396"/>
      <c r="D224" s="396"/>
      <c r="E224" s="396"/>
      <c r="F224" s="396"/>
      <c r="G224" s="396"/>
      <c r="H224" s="396"/>
      <c r="I224" s="396"/>
      <c r="J224" s="396"/>
      <c r="K224" s="396"/>
      <c r="L224" s="396"/>
      <c r="M224" s="396"/>
      <c r="N224" s="396"/>
      <c r="O224" s="396"/>
      <c r="P224" s="396"/>
      <c r="Q224" s="396"/>
      <c r="R224" s="396"/>
      <c r="S224" s="396"/>
      <c r="T224" s="396"/>
      <c r="U224" s="396"/>
      <c r="V224" s="396"/>
      <c r="W224" s="396"/>
      <c r="X224" s="396"/>
      <c r="Y224" s="396"/>
      <c r="Z224" s="396"/>
      <c r="AA224" s="396"/>
      <c r="AB224" s="396"/>
    </row>
    <row r="225" ht="15.75" customHeight="1">
      <c r="A225" s="396"/>
      <c r="B225" s="396"/>
      <c r="C225" s="396"/>
      <c r="D225" s="396"/>
      <c r="E225" s="396"/>
      <c r="F225" s="396"/>
      <c r="G225" s="396"/>
      <c r="H225" s="396"/>
      <c r="I225" s="396"/>
      <c r="J225" s="396"/>
      <c r="K225" s="396"/>
      <c r="L225" s="396"/>
      <c r="M225" s="396"/>
      <c r="N225" s="396"/>
      <c r="O225" s="396"/>
      <c r="P225" s="396"/>
      <c r="Q225" s="396"/>
      <c r="R225" s="396"/>
      <c r="S225" s="396"/>
      <c r="T225" s="396"/>
      <c r="U225" s="396"/>
      <c r="V225" s="396"/>
      <c r="W225" s="396"/>
      <c r="X225" s="396"/>
      <c r="Y225" s="396"/>
      <c r="Z225" s="396"/>
      <c r="AA225" s="396"/>
      <c r="AB225" s="396"/>
    </row>
    <row r="226" ht="15.75" customHeight="1">
      <c r="A226" s="396"/>
      <c r="B226" s="396"/>
      <c r="C226" s="396"/>
      <c r="D226" s="396"/>
      <c r="E226" s="396"/>
      <c r="F226" s="396"/>
      <c r="G226" s="396"/>
      <c r="H226" s="396"/>
      <c r="I226" s="396"/>
      <c r="J226" s="396"/>
      <c r="K226" s="396"/>
      <c r="L226" s="396"/>
      <c r="M226" s="396"/>
      <c r="N226" s="396"/>
      <c r="O226" s="396"/>
      <c r="P226" s="396"/>
      <c r="Q226" s="396"/>
      <c r="R226" s="396"/>
      <c r="S226" s="396"/>
      <c r="T226" s="396"/>
      <c r="U226" s="396"/>
      <c r="V226" s="396"/>
      <c r="W226" s="396"/>
      <c r="X226" s="396"/>
      <c r="Y226" s="396"/>
      <c r="Z226" s="396"/>
      <c r="AA226" s="396"/>
      <c r="AB226" s="396"/>
    </row>
    <row r="227" ht="15.75" customHeight="1">
      <c r="A227" s="396"/>
      <c r="B227" s="396"/>
      <c r="C227" s="396"/>
      <c r="D227" s="396"/>
      <c r="E227" s="396"/>
      <c r="F227" s="396"/>
      <c r="G227" s="396"/>
      <c r="H227" s="396"/>
      <c r="I227" s="396"/>
      <c r="J227" s="396"/>
      <c r="K227" s="396"/>
      <c r="L227" s="396"/>
      <c r="M227" s="396"/>
      <c r="N227" s="396"/>
      <c r="O227" s="396"/>
      <c r="P227" s="396"/>
      <c r="Q227" s="396"/>
      <c r="R227" s="396"/>
      <c r="S227" s="396"/>
      <c r="T227" s="396"/>
      <c r="U227" s="396"/>
      <c r="V227" s="396"/>
      <c r="W227" s="396"/>
      <c r="X227" s="396"/>
      <c r="Y227" s="396"/>
      <c r="Z227" s="396"/>
      <c r="AA227" s="396"/>
      <c r="AB227" s="396"/>
    </row>
    <row r="228" ht="15.75" customHeight="1">
      <c r="A228" s="396"/>
      <c r="B228" s="396"/>
      <c r="C228" s="396"/>
      <c r="D228" s="396"/>
      <c r="E228" s="396"/>
      <c r="F228" s="396"/>
      <c r="G228" s="396"/>
      <c r="H228" s="396"/>
      <c r="I228" s="396"/>
      <c r="J228" s="396"/>
      <c r="K228" s="396"/>
      <c r="L228" s="396"/>
      <c r="M228" s="396"/>
      <c r="N228" s="396"/>
      <c r="O228" s="396"/>
      <c r="P228" s="396"/>
      <c r="Q228" s="396"/>
      <c r="R228" s="396"/>
      <c r="S228" s="396"/>
      <c r="T228" s="396"/>
      <c r="U228" s="396"/>
      <c r="V228" s="396"/>
      <c r="W228" s="396"/>
      <c r="X228" s="396"/>
      <c r="Y228" s="396"/>
      <c r="Z228" s="396"/>
      <c r="AA228" s="396"/>
      <c r="AB228" s="396"/>
    </row>
    <row r="229" ht="15.75" customHeight="1">
      <c r="A229" s="396"/>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row>
    <row r="230" ht="15.75" customHeight="1">
      <c r="A230" s="396"/>
      <c r="B230" s="396"/>
      <c r="C230" s="396"/>
      <c r="D230" s="396"/>
      <c r="E230" s="396"/>
      <c r="F230" s="396"/>
      <c r="G230" s="396"/>
      <c r="H230" s="396"/>
      <c r="I230" s="396"/>
      <c r="J230" s="396"/>
      <c r="K230" s="396"/>
      <c r="L230" s="396"/>
      <c r="M230" s="396"/>
      <c r="N230" s="396"/>
      <c r="O230" s="396"/>
      <c r="P230" s="396"/>
      <c r="Q230" s="396"/>
      <c r="R230" s="396"/>
      <c r="S230" s="396"/>
      <c r="T230" s="396"/>
      <c r="U230" s="396"/>
      <c r="V230" s="396"/>
      <c r="W230" s="396"/>
      <c r="X230" s="396"/>
      <c r="Y230" s="396"/>
      <c r="Z230" s="396"/>
      <c r="AA230" s="396"/>
      <c r="AB230" s="396"/>
    </row>
    <row r="231" ht="15.75" customHeight="1">
      <c r="A231" s="396"/>
      <c r="B231" s="396"/>
      <c r="C231" s="396"/>
      <c r="D231" s="396"/>
      <c r="E231" s="396"/>
      <c r="F231" s="396"/>
      <c r="G231" s="396"/>
      <c r="H231" s="396"/>
      <c r="I231" s="396"/>
      <c r="J231" s="396"/>
      <c r="K231" s="396"/>
      <c r="L231" s="396"/>
      <c r="M231" s="396"/>
      <c r="N231" s="396"/>
      <c r="O231" s="396"/>
      <c r="P231" s="396"/>
      <c r="Q231" s="396"/>
      <c r="R231" s="396"/>
      <c r="S231" s="396"/>
      <c r="T231" s="396"/>
      <c r="U231" s="396"/>
      <c r="V231" s="396"/>
      <c r="W231" s="396"/>
      <c r="X231" s="396"/>
      <c r="Y231" s="396"/>
      <c r="Z231" s="396"/>
      <c r="AA231" s="396"/>
      <c r="AB231" s="396"/>
    </row>
    <row r="232" ht="15.75" customHeight="1">
      <c r="A232" s="396"/>
      <c r="B232" s="396"/>
      <c r="C232" s="396"/>
      <c r="D232" s="396"/>
      <c r="E232" s="396"/>
      <c r="F232" s="396"/>
      <c r="G232" s="396"/>
      <c r="H232" s="396"/>
      <c r="I232" s="396"/>
      <c r="J232" s="396"/>
      <c r="K232" s="396"/>
      <c r="L232" s="396"/>
      <c r="M232" s="396"/>
      <c r="N232" s="396"/>
      <c r="O232" s="396"/>
      <c r="P232" s="396"/>
      <c r="Q232" s="396"/>
      <c r="R232" s="396"/>
      <c r="S232" s="396"/>
      <c r="T232" s="396"/>
      <c r="U232" s="396"/>
      <c r="V232" s="396"/>
      <c r="W232" s="396"/>
      <c r="X232" s="396"/>
      <c r="Y232" s="396"/>
      <c r="Z232" s="396"/>
      <c r="AA232" s="396"/>
      <c r="AB232" s="396"/>
    </row>
    <row r="233" ht="15.75" customHeight="1">
      <c r="A233" s="396"/>
      <c r="B233" s="396"/>
      <c r="C233" s="396"/>
      <c r="D233" s="396"/>
      <c r="E233" s="396"/>
      <c r="F233" s="396"/>
      <c r="G233" s="396"/>
      <c r="H233" s="396"/>
      <c r="I233" s="396"/>
      <c r="J233" s="396"/>
      <c r="K233" s="396"/>
      <c r="L233" s="396"/>
      <c r="M233" s="396"/>
      <c r="N233" s="396"/>
      <c r="O233" s="396"/>
      <c r="P233" s="396"/>
      <c r="Q233" s="396"/>
      <c r="R233" s="396"/>
      <c r="S233" s="396"/>
      <c r="T233" s="396"/>
      <c r="U233" s="396"/>
      <c r="V233" s="396"/>
      <c r="W233" s="396"/>
      <c r="X233" s="396"/>
      <c r="Y233" s="396"/>
      <c r="Z233" s="396"/>
      <c r="AA233" s="396"/>
      <c r="AB233" s="396"/>
    </row>
    <row r="234" ht="15.75" customHeight="1">
      <c r="A234" s="396"/>
      <c r="B234" s="396"/>
      <c r="C234" s="396"/>
      <c r="D234" s="396"/>
      <c r="E234" s="396"/>
      <c r="F234" s="396"/>
      <c r="G234" s="396"/>
      <c r="H234" s="396"/>
      <c r="I234" s="396"/>
      <c r="J234" s="396"/>
      <c r="K234" s="396"/>
      <c r="L234" s="396"/>
      <c r="M234" s="396"/>
      <c r="N234" s="396"/>
      <c r="O234" s="396"/>
      <c r="P234" s="396"/>
      <c r="Q234" s="396"/>
      <c r="R234" s="396"/>
      <c r="S234" s="396"/>
      <c r="T234" s="396"/>
      <c r="U234" s="396"/>
      <c r="V234" s="396"/>
      <c r="W234" s="396"/>
      <c r="X234" s="396"/>
      <c r="Y234" s="396"/>
      <c r="Z234" s="396"/>
      <c r="AA234" s="396"/>
      <c r="AB234" s="396"/>
    </row>
    <row r="235" ht="15.75" customHeight="1">
      <c r="A235" s="396"/>
      <c r="B235" s="396"/>
      <c r="C235" s="396"/>
      <c r="D235" s="396"/>
      <c r="E235" s="396"/>
      <c r="F235" s="396"/>
      <c r="G235" s="396"/>
      <c r="H235" s="396"/>
      <c r="I235" s="396"/>
      <c r="J235" s="396"/>
      <c r="K235" s="396"/>
      <c r="L235" s="396"/>
      <c r="M235" s="396"/>
      <c r="N235" s="396"/>
      <c r="O235" s="396"/>
      <c r="P235" s="396"/>
      <c r="Q235" s="396"/>
      <c r="R235" s="396"/>
      <c r="S235" s="396"/>
      <c r="T235" s="396"/>
      <c r="U235" s="396"/>
      <c r="V235" s="396"/>
      <c r="W235" s="396"/>
      <c r="X235" s="396"/>
      <c r="Y235" s="396"/>
      <c r="Z235" s="396"/>
      <c r="AA235" s="396"/>
      <c r="AB235" s="396"/>
    </row>
    <row r="236" ht="15.75" customHeight="1">
      <c r="A236" s="396"/>
      <c r="B236" s="396"/>
      <c r="C236" s="396"/>
      <c r="D236" s="396"/>
      <c r="E236" s="396"/>
      <c r="F236" s="396"/>
      <c r="G236" s="396"/>
      <c r="H236" s="396"/>
      <c r="I236" s="396"/>
      <c r="J236" s="396"/>
      <c r="K236" s="396"/>
      <c r="L236" s="396"/>
      <c r="M236" s="396"/>
      <c r="N236" s="396"/>
      <c r="O236" s="396"/>
      <c r="P236" s="396"/>
      <c r="Q236" s="396"/>
      <c r="R236" s="396"/>
      <c r="S236" s="396"/>
      <c r="T236" s="396"/>
      <c r="U236" s="396"/>
      <c r="V236" s="396"/>
      <c r="W236" s="396"/>
      <c r="X236" s="396"/>
      <c r="Y236" s="396"/>
      <c r="Z236" s="396"/>
      <c r="AA236" s="396"/>
      <c r="AB236" s="396"/>
    </row>
    <row r="237" ht="15.75" customHeight="1">
      <c r="A237" s="396"/>
      <c r="B237" s="396"/>
      <c r="C237" s="396"/>
      <c r="D237" s="396"/>
      <c r="E237" s="396"/>
      <c r="F237" s="396"/>
      <c r="G237" s="396"/>
      <c r="H237" s="396"/>
      <c r="I237" s="396"/>
      <c r="J237" s="396"/>
      <c r="K237" s="396"/>
      <c r="L237" s="396"/>
      <c r="M237" s="396"/>
      <c r="N237" s="396"/>
      <c r="O237" s="396"/>
      <c r="P237" s="396"/>
      <c r="Q237" s="396"/>
      <c r="R237" s="396"/>
      <c r="S237" s="396"/>
      <c r="T237" s="396"/>
      <c r="U237" s="396"/>
      <c r="V237" s="396"/>
      <c r="W237" s="396"/>
      <c r="X237" s="396"/>
      <c r="Y237" s="396"/>
      <c r="Z237" s="396"/>
      <c r="AA237" s="396"/>
      <c r="AB237" s="396"/>
    </row>
    <row r="238" ht="15.75" customHeight="1">
      <c r="A238" s="396"/>
      <c r="B238" s="396"/>
      <c r="C238" s="396"/>
      <c r="D238" s="396"/>
      <c r="E238" s="396"/>
      <c r="F238" s="396"/>
      <c r="G238" s="396"/>
      <c r="H238" s="396"/>
      <c r="I238" s="396"/>
      <c r="J238" s="396"/>
      <c r="K238" s="396"/>
      <c r="L238" s="396"/>
      <c r="M238" s="396"/>
      <c r="N238" s="396"/>
      <c r="O238" s="396"/>
      <c r="P238" s="396"/>
      <c r="Q238" s="396"/>
      <c r="R238" s="396"/>
      <c r="S238" s="396"/>
      <c r="T238" s="396"/>
      <c r="U238" s="396"/>
      <c r="V238" s="396"/>
      <c r="W238" s="396"/>
      <c r="X238" s="396"/>
      <c r="Y238" s="396"/>
      <c r="Z238" s="396"/>
      <c r="AA238" s="396"/>
      <c r="AB238" s="396"/>
    </row>
    <row r="239" ht="15.75" customHeight="1">
      <c r="A239" s="396"/>
      <c r="B239" s="396"/>
      <c r="C239" s="396"/>
      <c r="D239" s="396"/>
      <c r="E239" s="396"/>
      <c r="F239" s="396"/>
      <c r="G239" s="396"/>
      <c r="H239" s="396"/>
      <c r="I239" s="396"/>
      <c r="J239" s="396"/>
      <c r="K239" s="396"/>
      <c r="L239" s="396"/>
      <c r="M239" s="396"/>
      <c r="N239" s="396"/>
      <c r="O239" s="396"/>
      <c r="P239" s="396"/>
      <c r="Q239" s="396"/>
      <c r="R239" s="396"/>
      <c r="S239" s="396"/>
      <c r="T239" s="396"/>
      <c r="U239" s="396"/>
      <c r="V239" s="396"/>
      <c r="W239" s="396"/>
      <c r="X239" s="396"/>
      <c r="Y239" s="396"/>
      <c r="Z239" s="396"/>
      <c r="AA239" s="396"/>
      <c r="AB239" s="396"/>
    </row>
    <row r="240" ht="15.75" customHeight="1">
      <c r="A240" s="396"/>
      <c r="B240" s="396"/>
      <c r="C240" s="396"/>
      <c r="D240" s="396"/>
      <c r="E240" s="396"/>
      <c r="F240" s="396"/>
      <c r="G240" s="396"/>
      <c r="H240" s="396"/>
      <c r="I240" s="396"/>
      <c r="J240" s="396"/>
      <c r="K240" s="396"/>
      <c r="L240" s="396"/>
      <c r="M240" s="396"/>
      <c r="N240" s="396"/>
      <c r="O240" s="396"/>
      <c r="P240" s="396"/>
      <c r="Q240" s="396"/>
      <c r="R240" s="396"/>
      <c r="S240" s="396"/>
      <c r="T240" s="396"/>
      <c r="U240" s="396"/>
      <c r="V240" s="396"/>
      <c r="W240" s="396"/>
      <c r="X240" s="396"/>
      <c r="Y240" s="396"/>
      <c r="Z240" s="396"/>
      <c r="AA240" s="396"/>
      <c r="AB240" s="396"/>
    </row>
    <row r="241" ht="15.75" customHeight="1">
      <c r="A241" s="396"/>
      <c r="B241" s="396"/>
      <c r="C241" s="396"/>
      <c r="D241" s="396"/>
      <c r="E241" s="396"/>
      <c r="F241" s="396"/>
      <c r="G241" s="396"/>
      <c r="H241" s="396"/>
      <c r="I241" s="396"/>
      <c r="J241" s="396"/>
      <c r="K241" s="396"/>
      <c r="L241" s="396"/>
      <c r="M241" s="396"/>
      <c r="N241" s="396"/>
      <c r="O241" s="396"/>
      <c r="P241" s="396"/>
      <c r="Q241" s="396"/>
      <c r="R241" s="396"/>
      <c r="S241" s="396"/>
      <c r="T241" s="396"/>
      <c r="U241" s="396"/>
      <c r="V241" s="396"/>
      <c r="W241" s="396"/>
      <c r="X241" s="396"/>
      <c r="Y241" s="396"/>
      <c r="Z241" s="396"/>
      <c r="AA241" s="396"/>
      <c r="AB241" s="396"/>
    </row>
    <row r="242" ht="15.75" customHeight="1">
      <c r="A242" s="396"/>
      <c r="B242" s="396"/>
      <c r="C242" s="396"/>
      <c r="D242" s="396"/>
      <c r="E242" s="396"/>
      <c r="F242" s="396"/>
      <c r="G242" s="396"/>
      <c r="H242" s="396"/>
      <c r="I242" s="396"/>
      <c r="J242" s="396"/>
      <c r="K242" s="396"/>
      <c r="L242" s="396"/>
      <c r="M242" s="396"/>
      <c r="N242" s="396"/>
      <c r="O242" s="396"/>
      <c r="P242" s="396"/>
      <c r="Q242" s="396"/>
      <c r="R242" s="396"/>
      <c r="S242" s="396"/>
      <c r="T242" s="396"/>
      <c r="U242" s="396"/>
      <c r="V242" s="396"/>
      <c r="W242" s="396"/>
      <c r="X242" s="396"/>
      <c r="Y242" s="396"/>
      <c r="Z242" s="396"/>
      <c r="AA242" s="396"/>
      <c r="AB242" s="396"/>
    </row>
    <row r="243" ht="15.75" customHeight="1">
      <c r="A243" s="396"/>
      <c r="B243" s="396"/>
      <c r="C243" s="396"/>
      <c r="D243" s="396"/>
      <c r="E243" s="396"/>
      <c r="F243" s="396"/>
      <c r="G243" s="396"/>
      <c r="H243" s="396"/>
      <c r="I243" s="396"/>
      <c r="J243" s="396"/>
      <c r="K243" s="396"/>
      <c r="L243" s="396"/>
      <c r="M243" s="396"/>
      <c r="N243" s="396"/>
      <c r="O243" s="396"/>
      <c r="P243" s="396"/>
      <c r="Q243" s="396"/>
      <c r="R243" s="396"/>
      <c r="S243" s="396"/>
      <c r="T243" s="396"/>
      <c r="U243" s="396"/>
      <c r="V243" s="396"/>
      <c r="W243" s="396"/>
      <c r="X243" s="396"/>
      <c r="Y243" s="396"/>
      <c r="Z243" s="396"/>
      <c r="AA243" s="396"/>
      <c r="AB243" s="396"/>
    </row>
    <row r="244" ht="15.75" customHeight="1">
      <c r="A244" s="396"/>
      <c r="B244" s="396"/>
      <c r="C244" s="396"/>
      <c r="D244" s="396"/>
      <c r="E244" s="396"/>
      <c r="F244" s="396"/>
      <c r="G244" s="396"/>
      <c r="H244" s="396"/>
      <c r="I244" s="396"/>
      <c r="J244" s="396"/>
      <c r="K244" s="396"/>
      <c r="L244" s="396"/>
      <c r="M244" s="396"/>
      <c r="N244" s="396"/>
      <c r="O244" s="396"/>
      <c r="P244" s="396"/>
      <c r="Q244" s="396"/>
      <c r="R244" s="396"/>
      <c r="S244" s="396"/>
      <c r="T244" s="396"/>
      <c r="U244" s="396"/>
      <c r="V244" s="396"/>
      <c r="W244" s="396"/>
      <c r="X244" s="396"/>
      <c r="Y244" s="396"/>
      <c r="Z244" s="396"/>
      <c r="AA244" s="396"/>
      <c r="AB244" s="396"/>
    </row>
    <row r="245" ht="15.75" customHeight="1">
      <c r="A245" s="396"/>
      <c r="B245" s="396"/>
      <c r="C245" s="396"/>
      <c r="D245" s="396"/>
      <c r="E245" s="396"/>
      <c r="F245" s="396"/>
      <c r="G245" s="396"/>
      <c r="H245" s="396"/>
      <c r="I245" s="396"/>
      <c r="J245" s="396"/>
      <c r="K245" s="396"/>
      <c r="L245" s="396"/>
      <c r="M245" s="396"/>
      <c r="N245" s="396"/>
      <c r="O245" s="396"/>
      <c r="P245" s="396"/>
      <c r="Q245" s="396"/>
      <c r="R245" s="396"/>
      <c r="S245" s="396"/>
      <c r="T245" s="396"/>
      <c r="U245" s="396"/>
      <c r="V245" s="396"/>
      <c r="W245" s="396"/>
      <c r="X245" s="396"/>
      <c r="Y245" s="396"/>
      <c r="Z245" s="396"/>
      <c r="AA245" s="396"/>
      <c r="AB245" s="396"/>
    </row>
    <row r="246" ht="15.75" customHeight="1">
      <c r="A246" s="396"/>
      <c r="B246" s="396"/>
      <c r="C246" s="396"/>
      <c r="D246" s="396"/>
      <c r="E246" s="396"/>
      <c r="F246" s="396"/>
      <c r="G246" s="396"/>
      <c r="H246" s="396"/>
      <c r="I246" s="396"/>
      <c r="J246" s="396"/>
      <c r="K246" s="396"/>
      <c r="L246" s="396"/>
      <c r="M246" s="396"/>
      <c r="N246" s="396"/>
      <c r="O246" s="396"/>
      <c r="P246" s="396"/>
      <c r="Q246" s="396"/>
      <c r="R246" s="396"/>
      <c r="S246" s="396"/>
      <c r="T246" s="396"/>
      <c r="U246" s="396"/>
      <c r="V246" s="396"/>
      <c r="W246" s="396"/>
      <c r="X246" s="396"/>
      <c r="Y246" s="396"/>
      <c r="Z246" s="396"/>
      <c r="AA246" s="396"/>
      <c r="AB246" s="396"/>
    </row>
    <row r="247" ht="15.75" customHeight="1">
      <c r="A247" s="396"/>
      <c r="B247" s="396"/>
      <c r="C247" s="396"/>
      <c r="D247" s="396"/>
      <c r="E247" s="396"/>
      <c r="F247" s="396"/>
      <c r="G247" s="396"/>
      <c r="H247" s="396"/>
      <c r="I247" s="396"/>
      <c r="J247" s="396"/>
      <c r="K247" s="396"/>
      <c r="L247" s="396"/>
      <c r="M247" s="396"/>
      <c r="N247" s="396"/>
      <c r="O247" s="396"/>
      <c r="P247" s="396"/>
      <c r="Q247" s="396"/>
      <c r="R247" s="396"/>
      <c r="S247" s="396"/>
      <c r="T247" s="396"/>
      <c r="U247" s="396"/>
      <c r="V247" s="396"/>
      <c r="W247" s="396"/>
      <c r="X247" s="396"/>
      <c r="Y247" s="396"/>
      <c r="Z247" s="396"/>
      <c r="AA247" s="396"/>
      <c r="AB247" s="396"/>
    </row>
    <row r="248" ht="15.75" customHeight="1">
      <c r="A248" s="396"/>
      <c r="B248" s="396"/>
      <c r="C248" s="396"/>
      <c r="D248" s="396"/>
      <c r="E248" s="396"/>
      <c r="F248" s="396"/>
      <c r="G248" s="396"/>
      <c r="H248" s="396"/>
      <c r="I248" s="396"/>
      <c r="J248" s="396"/>
      <c r="K248" s="396"/>
      <c r="L248" s="396"/>
      <c r="M248" s="396"/>
      <c r="N248" s="396"/>
      <c r="O248" s="396"/>
      <c r="P248" s="396"/>
      <c r="Q248" s="396"/>
      <c r="R248" s="396"/>
      <c r="S248" s="396"/>
      <c r="T248" s="396"/>
      <c r="U248" s="396"/>
      <c r="V248" s="396"/>
      <c r="W248" s="396"/>
      <c r="X248" s="396"/>
      <c r="Y248" s="396"/>
      <c r="Z248" s="396"/>
      <c r="AA248" s="396"/>
      <c r="AB248" s="396"/>
    </row>
    <row r="249" ht="15.75" customHeight="1">
      <c r="A249" s="396"/>
      <c r="B249" s="396"/>
      <c r="C249" s="396"/>
      <c r="D249" s="396"/>
      <c r="E249" s="396"/>
      <c r="F249" s="396"/>
      <c r="G249" s="396"/>
      <c r="H249" s="396"/>
      <c r="I249" s="396"/>
      <c r="J249" s="396"/>
      <c r="K249" s="396"/>
      <c r="L249" s="396"/>
      <c r="M249" s="396"/>
      <c r="N249" s="396"/>
      <c r="O249" s="396"/>
      <c r="P249" s="396"/>
      <c r="Q249" s="396"/>
      <c r="R249" s="396"/>
      <c r="S249" s="396"/>
      <c r="T249" s="396"/>
      <c r="U249" s="396"/>
      <c r="V249" s="396"/>
      <c r="W249" s="396"/>
      <c r="X249" s="396"/>
      <c r="Y249" s="396"/>
      <c r="Z249" s="396"/>
      <c r="AA249" s="396"/>
      <c r="AB249" s="396"/>
    </row>
    <row r="250" ht="15.75" customHeight="1">
      <c r="A250" s="396"/>
      <c r="B250" s="396"/>
      <c r="C250" s="396"/>
      <c r="D250" s="396"/>
      <c r="E250" s="396"/>
      <c r="F250" s="396"/>
      <c r="G250" s="396"/>
      <c r="H250" s="396"/>
      <c r="I250" s="396"/>
      <c r="J250" s="396"/>
      <c r="K250" s="396"/>
      <c r="L250" s="396"/>
      <c r="M250" s="396"/>
      <c r="N250" s="396"/>
      <c r="O250" s="396"/>
      <c r="P250" s="396"/>
      <c r="Q250" s="396"/>
      <c r="R250" s="396"/>
      <c r="S250" s="396"/>
      <c r="T250" s="396"/>
      <c r="U250" s="396"/>
      <c r="V250" s="396"/>
      <c r="W250" s="396"/>
      <c r="X250" s="396"/>
      <c r="Y250" s="396"/>
      <c r="Z250" s="396"/>
      <c r="AA250" s="396"/>
      <c r="AB250" s="396"/>
    </row>
    <row r="251" ht="15.75" customHeight="1">
      <c r="A251" s="396"/>
      <c r="B251" s="396"/>
      <c r="C251" s="396"/>
      <c r="D251" s="396"/>
      <c r="E251" s="396"/>
      <c r="F251" s="396"/>
      <c r="G251" s="396"/>
      <c r="H251" s="396"/>
      <c r="I251" s="396"/>
      <c r="J251" s="396"/>
      <c r="K251" s="396"/>
      <c r="L251" s="396"/>
      <c r="M251" s="396"/>
      <c r="N251" s="396"/>
      <c r="O251" s="396"/>
      <c r="P251" s="396"/>
      <c r="Q251" s="396"/>
      <c r="R251" s="396"/>
      <c r="S251" s="396"/>
      <c r="T251" s="396"/>
      <c r="U251" s="396"/>
      <c r="V251" s="396"/>
      <c r="W251" s="396"/>
      <c r="X251" s="396"/>
      <c r="Y251" s="396"/>
      <c r="Z251" s="396"/>
      <c r="AA251" s="396"/>
      <c r="AB251" s="396"/>
    </row>
    <row r="252" ht="15.75" customHeight="1">
      <c r="A252" s="396"/>
      <c r="B252" s="396"/>
      <c r="C252" s="396"/>
      <c r="D252" s="396"/>
      <c r="E252" s="396"/>
      <c r="F252" s="396"/>
      <c r="G252" s="396"/>
      <c r="H252" s="396"/>
      <c r="I252" s="396"/>
      <c r="J252" s="396"/>
      <c r="K252" s="396"/>
      <c r="L252" s="396"/>
      <c r="M252" s="396"/>
      <c r="N252" s="396"/>
      <c r="O252" s="396"/>
      <c r="P252" s="396"/>
      <c r="Q252" s="396"/>
      <c r="R252" s="396"/>
      <c r="S252" s="396"/>
      <c r="T252" s="396"/>
      <c r="U252" s="396"/>
      <c r="V252" s="396"/>
      <c r="W252" s="396"/>
      <c r="X252" s="396"/>
      <c r="Y252" s="396"/>
      <c r="Z252" s="396"/>
      <c r="AA252" s="396"/>
      <c r="AB252" s="396"/>
    </row>
    <row r="253" ht="15.75" customHeight="1">
      <c r="A253" s="396"/>
      <c r="B253" s="396"/>
      <c r="C253" s="396"/>
      <c r="D253" s="396"/>
      <c r="E253" s="396"/>
      <c r="F253" s="396"/>
      <c r="G253" s="396"/>
      <c r="H253" s="396"/>
      <c r="I253" s="396"/>
      <c r="J253" s="396"/>
      <c r="K253" s="396"/>
      <c r="L253" s="396"/>
      <c r="M253" s="396"/>
      <c r="N253" s="396"/>
      <c r="O253" s="396"/>
      <c r="P253" s="396"/>
      <c r="Q253" s="396"/>
      <c r="R253" s="396"/>
      <c r="S253" s="396"/>
      <c r="T253" s="396"/>
      <c r="U253" s="396"/>
      <c r="V253" s="396"/>
      <c r="W253" s="396"/>
      <c r="X253" s="396"/>
      <c r="Y253" s="396"/>
      <c r="Z253" s="396"/>
      <c r="AA253" s="396"/>
      <c r="AB253" s="396"/>
    </row>
    <row r="254" ht="15.75" customHeight="1">
      <c r="A254" s="396"/>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row>
    <row r="255" ht="15.75" customHeight="1">
      <c r="A255" s="396"/>
      <c r="B255" s="396"/>
      <c r="C255" s="396"/>
      <c r="D255" s="396"/>
      <c r="E255" s="396"/>
      <c r="F255" s="396"/>
      <c r="G255" s="396"/>
      <c r="H255" s="396"/>
      <c r="I255" s="396"/>
      <c r="J255" s="396"/>
      <c r="K255" s="396"/>
      <c r="L255" s="396"/>
      <c r="M255" s="396"/>
      <c r="N255" s="396"/>
      <c r="O255" s="396"/>
      <c r="P255" s="396"/>
      <c r="Q255" s="396"/>
      <c r="R255" s="396"/>
      <c r="S255" s="396"/>
      <c r="T255" s="396"/>
      <c r="U255" s="396"/>
      <c r="V255" s="396"/>
      <c r="W255" s="396"/>
      <c r="X255" s="396"/>
      <c r="Y255" s="396"/>
      <c r="Z255" s="396"/>
      <c r="AA255" s="396"/>
      <c r="AB255" s="396"/>
    </row>
    <row r="256" ht="15.75" customHeight="1">
      <c r="A256" s="396"/>
      <c r="B256" s="396"/>
      <c r="C256" s="396"/>
      <c r="D256" s="396"/>
      <c r="E256" s="396"/>
      <c r="F256" s="396"/>
      <c r="G256" s="396"/>
      <c r="H256" s="396"/>
      <c r="I256" s="396"/>
      <c r="J256" s="396"/>
      <c r="K256" s="396"/>
      <c r="L256" s="396"/>
      <c r="M256" s="396"/>
      <c r="N256" s="396"/>
      <c r="O256" s="396"/>
      <c r="P256" s="396"/>
      <c r="Q256" s="396"/>
      <c r="R256" s="396"/>
      <c r="S256" s="396"/>
      <c r="T256" s="396"/>
      <c r="U256" s="396"/>
      <c r="V256" s="396"/>
      <c r="W256" s="396"/>
      <c r="X256" s="396"/>
      <c r="Y256" s="396"/>
      <c r="Z256" s="396"/>
      <c r="AA256" s="396"/>
      <c r="AB256" s="396"/>
    </row>
    <row r="257" ht="15.75" customHeight="1">
      <c r="A257" s="396"/>
      <c r="B257" s="396"/>
      <c r="C257" s="396"/>
      <c r="D257" s="396"/>
      <c r="E257" s="396"/>
      <c r="F257" s="396"/>
      <c r="G257" s="396"/>
      <c r="H257" s="396"/>
      <c r="I257" s="396"/>
      <c r="J257" s="396"/>
      <c r="K257" s="396"/>
      <c r="L257" s="396"/>
      <c r="M257" s="396"/>
      <c r="N257" s="396"/>
      <c r="O257" s="396"/>
      <c r="P257" s="396"/>
      <c r="Q257" s="396"/>
      <c r="R257" s="396"/>
      <c r="S257" s="396"/>
      <c r="T257" s="396"/>
      <c r="U257" s="396"/>
      <c r="V257" s="396"/>
      <c r="W257" s="396"/>
      <c r="X257" s="396"/>
      <c r="Y257" s="396"/>
      <c r="Z257" s="396"/>
      <c r="AA257" s="396"/>
      <c r="AB257" s="396"/>
    </row>
    <row r="258" ht="15.75" customHeight="1">
      <c r="A258" s="396"/>
      <c r="B258" s="396"/>
      <c r="C258" s="396"/>
      <c r="D258" s="396"/>
      <c r="E258" s="396"/>
      <c r="F258" s="396"/>
      <c r="G258" s="396"/>
      <c r="H258" s="396"/>
      <c r="I258" s="396"/>
      <c r="J258" s="396"/>
      <c r="K258" s="396"/>
      <c r="L258" s="396"/>
      <c r="M258" s="396"/>
      <c r="N258" s="396"/>
      <c r="O258" s="396"/>
      <c r="P258" s="396"/>
      <c r="Q258" s="396"/>
      <c r="R258" s="396"/>
      <c r="S258" s="396"/>
      <c r="T258" s="396"/>
      <c r="U258" s="396"/>
      <c r="V258" s="396"/>
      <c r="W258" s="396"/>
      <c r="X258" s="396"/>
      <c r="Y258" s="396"/>
      <c r="Z258" s="396"/>
      <c r="AA258" s="396"/>
      <c r="AB258" s="396"/>
    </row>
    <row r="259" ht="15.75" customHeight="1">
      <c r="A259" s="396"/>
      <c r="B259" s="396"/>
      <c r="C259" s="396"/>
      <c r="D259" s="396"/>
      <c r="E259" s="396"/>
      <c r="F259" s="396"/>
      <c r="G259" s="396"/>
      <c r="H259" s="396"/>
      <c r="I259" s="396"/>
      <c r="J259" s="396"/>
      <c r="K259" s="396"/>
      <c r="L259" s="396"/>
      <c r="M259" s="396"/>
      <c r="N259" s="396"/>
      <c r="O259" s="396"/>
      <c r="P259" s="396"/>
      <c r="Q259" s="396"/>
      <c r="R259" s="396"/>
      <c r="S259" s="396"/>
      <c r="T259" s="396"/>
      <c r="U259" s="396"/>
      <c r="V259" s="396"/>
      <c r="W259" s="396"/>
      <c r="X259" s="396"/>
      <c r="Y259" s="396"/>
      <c r="Z259" s="396"/>
      <c r="AA259" s="396"/>
      <c r="AB259" s="396"/>
    </row>
    <row r="260" ht="15.75" customHeight="1">
      <c r="A260" s="396"/>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row>
    <row r="261" ht="15.75" customHeight="1">
      <c r="A261" s="396"/>
      <c r="B261" s="396"/>
      <c r="C261" s="396"/>
      <c r="D261" s="396"/>
      <c r="E261" s="396"/>
      <c r="F261" s="396"/>
      <c r="G261" s="396"/>
      <c r="H261" s="396"/>
      <c r="I261" s="396"/>
      <c r="J261" s="396"/>
      <c r="K261" s="396"/>
      <c r="L261" s="396"/>
      <c r="M261" s="396"/>
      <c r="N261" s="396"/>
      <c r="O261" s="396"/>
      <c r="P261" s="396"/>
      <c r="Q261" s="396"/>
      <c r="R261" s="396"/>
      <c r="S261" s="396"/>
      <c r="T261" s="396"/>
      <c r="U261" s="396"/>
      <c r="V261" s="396"/>
      <c r="W261" s="396"/>
      <c r="X261" s="396"/>
      <c r="Y261" s="396"/>
      <c r="Z261" s="396"/>
      <c r="AA261" s="396"/>
      <c r="AB261" s="396"/>
    </row>
    <row r="262" ht="15.75" customHeight="1">
      <c r="A262" s="396"/>
      <c r="B262" s="396"/>
      <c r="C262" s="396"/>
      <c r="D262" s="396"/>
      <c r="E262" s="396"/>
      <c r="F262" s="396"/>
      <c r="G262" s="396"/>
      <c r="H262" s="396"/>
      <c r="I262" s="396"/>
      <c r="J262" s="396"/>
      <c r="K262" s="396"/>
      <c r="L262" s="396"/>
      <c r="M262" s="396"/>
      <c r="N262" s="396"/>
      <c r="O262" s="396"/>
      <c r="P262" s="396"/>
      <c r="Q262" s="396"/>
      <c r="R262" s="396"/>
      <c r="S262" s="396"/>
      <c r="T262" s="396"/>
      <c r="U262" s="396"/>
      <c r="V262" s="396"/>
      <c r="W262" s="396"/>
      <c r="X262" s="396"/>
      <c r="Y262" s="396"/>
      <c r="Z262" s="396"/>
      <c r="AA262" s="396"/>
      <c r="AB262" s="396"/>
    </row>
    <row r="263" ht="15.75" customHeight="1">
      <c r="A263" s="396"/>
      <c r="B263" s="396"/>
      <c r="C263" s="396"/>
      <c r="D263" s="396"/>
      <c r="E263" s="396"/>
      <c r="F263" s="396"/>
      <c r="G263" s="396"/>
      <c r="H263" s="396"/>
      <c r="I263" s="396"/>
      <c r="J263" s="396"/>
      <c r="K263" s="396"/>
      <c r="L263" s="396"/>
      <c r="M263" s="396"/>
      <c r="N263" s="396"/>
      <c r="O263" s="396"/>
      <c r="P263" s="396"/>
      <c r="Q263" s="396"/>
      <c r="R263" s="396"/>
      <c r="S263" s="396"/>
      <c r="T263" s="396"/>
      <c r="U263" s="396"/>
      <c r="V263" s="396"/>
      <c r="W263" s="396"/>
      <c r="X263" s="396"/>
      <c r="Y263" s="396"/>
      <c r="Z263" s="396"/>
      <c r="AA263" s="396"/>
      <c r="AB263" s="396"/>
    </row>
    <row r="264" ht="15.75" customHeight="1">
      <c r="A264" s="396"/>
      <c r="B264" s="396"/>
      <c r="C264" s="396"/>
      <c r="D264" s="396"/>
      <c r="E264" s="396"/>
      <c r="F264" s="396"/>
      <c r="G264" s="396"/>
      <c r="H264" s="396"/>
      <c r="I264" s="396"/>
      <c r="J264" s="396"/>
      <c r="K264" s="396"/>
      <c r="L264" s="396"/>
      <c r="M264" s="396"/>
      <c r="N264" s="396"/>
      <c r="O264" s="396"/>
      <c r="P264" s="396"/>
      <c r="Q264" s="396"/>
      <c r="R264" s="396"/>
      <c r="S264" s="396"/>
      <c r="T264" s="396"/>
      <c r="U264" s="396"/>
      <c r="V264" s="396"/>
      <c r="W264" s="396"/>
      <c r="X264" s="396"/>
      <c r="Y264" s="396"/>
      <c r="Z264" s="396"/>
      <c r="AA264" s="396"/>
      <c r="AB264" s="396"/>
    </row>
    <row r="265" ht="15.75" customHeight="1">
      <c r="A265" s="396"/>
      <c r="B265" s="396"/>
      <c r="C265" s="396"/>
      <c r="D265" s="396"/>
      <c r="E265" s="396"/>
      <c r="F265" s="396"/>
      <c r="G265" s="396"/>
      <c r="H265" s="396"/>
      <c r="I265" s="396"/>
      <c r="J265" s="396"/>
      <c r="K265" s="396"/>
      <c r="L265" s="396"/>
      <c r="M265" s="396"/>
      <c r="N265" s="396"/>
      <c r="O265" s="396"/>
      <c r="P265" s="396"/>
      <c r="Q265" s="396"/>
      <c r="R265" s="396"/>
      <c r="S265" s="396"/>
      <c r="T265" s="396"/>
      <c r="U265" s="396"/>
      <c r="V265" s="396"/>
      <c r="W265" s="396"/>
      <c r="X265" s="396"/>
      <c r="Y265" s="396"/>
      <c r="Z265" s="396"/>
      <c r="AA265" s="396"/>
      <c r="AB265" s="396"/>
    </row>
    <row r="266" ht="15.75" customHeight="1">
      <c r="A266" s="396"/>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row>
    <row r="267" ht="15.75" customHeight="1">
      <c r="A267" s="396"/>
      <c r="B267" s="396"/>
      <c r="C267" s="396"/>
      <c r="D267" s="396"/>
      <c r="E267" s="396"/>
      <c r="F267" s="396"/>
      <c r="G267" s="396"/>
      <c r="H267" s="396"/>
      <c r="I267" s="396"/>
      <c r="J267" s="396"/>
      <c r="K267" s="396"/>
      <c r="L267" s="396"/>
      <c r="M267" s="396"/>
      <c r="N267" s="396"/>
      <c r="O267" s="396"/>
      <c r="P267" s="396"/>
      <c r="Q267" s="396"/>
      <c r="R267" s="396"/>
      <c r="S267" s="396"/>
      <c r="T267" s="396"/>
      <c r="U267" s="396"/>
      <c r="V267" s="396"/>
      <c r="W267" s="396"/>
      <c r="X267" s="396"/>
      <c r="Y267" s="396"/>
      <c r="Z267" s="396"/>
      <c r="AA267" s="396"/>
      <c r="AB267" s="396"/>
    </row>
    <row r="268" ht="15.75" customHeight="1">
      <c r="A268" s="396"/>
      <c r="B268" s="396"/>
      <c r="C268" s="396"/>
      <c r="D268" s="396"/>
      <c r="E268" s="396"/>
      <c r="F268" s="396"/>
      <c r="G268" s="396"/>
      <c r="H268" s="396"/>
      <c r="I268" s="396"/>
      <c r="J268" s="396"/>
      <c r="K268" s="396"/>
      <c r="L268" s="396"/>
      <c r="M268" s="396"/>
      <c r="N268" s="396"/>
      <c r="O268" s="396"/>
      <c r="P268" s="396"/>
      <c r="Q268" s="396"/>
      <c r="R268" s="396"/>
      <c r="S268" s="396"/>
      <c r="T268" s="396"/>
      <c r="U268" s="396"/>
      <c r="V268" s="396"/>
      <c r="W268" s="396"/>
      <c r="X268" s="396"/>
      <c r="Y268" s="396"/>
      <c r="Z268" s="396"/>
      <c r="AA268" s="396"/>
      <c r="AB268" s="396"/>
    </row>
    <row r="269" ht="15.75" customHeight="1">
      <c r="A269" s="396"/>
      <c r="B269" s="396"/>
      <c r="C269" s="396"/>
      <c r="D269" s="396"/>
      <c r="E269" s="396"/>
      <c r="F269" s="396"/>
      <c r="G269" s="396"/>
      <c r="H269" s="396"/>
      <c r="I269" s="396"/>
      <c r="J269" s="396"/>
      <c r="K269" s="396"/>
      <c r="L269" s="396"/>
      <c r="M269" s="396"/>
      <c r="N269" s="396"/>
      <c r="O269" s="396"/>
      <c r="P269" s="396"/>
      <c r="Q269" s="396"/>
      <c r="R269" s="396"/>
      <c r="S269" s="396"/>
      <c r="T269" s="396"/>
      <c r="U269" s="396"/>
      <c r="V269" s="396"/>
      <c r="W269" s="396"/>
      <c r="X269" s="396"/>
      <c r="Y269" s="396"/>
      <c r="Z269" s="396"/>
      <c r="AA269" s="396"/>
      <c r="AB269" s="396"/>
    </row>
    <row r="270" ht="15.75" customHeight="1">
      <c r="A270" s="396"/>
      <c r="B270" s="396"/>
      <c r="C270" s="396"/>
      <c r="D270" s="396"/>
      <c r="E270" s="396"/>
      <c r="F270" s="396"/>
      <c r="G270" s="396"/>
      <c r="H270" s="396"/>
      <c r="I270" s="396"/>
      <c r="J270" s="396"/>
      <c r="K270" s="396"/>
      <c r="L270" s="396"/>
      <c r="M270" s="396"/>
      <c r="N270" s="396"/>
      <c r="O270" s="396"/>
      <c r="P270" s="396"/>
      <c r="Q270" s="396"/>
      <c r="R270" s="396"/>
      <c r="S270" s="396"/>
      <c r="T270" s="396"/>
      <c r="U270" s="396"/>
      <c r="V270" s="396"/>
      <c r="W270" s="396"/>
      <c r="X270" s="396"/>
      <c r="Y270" s="396"/>
      <c r="Z270" s="396"/>
      <c r="AA270" s="396"/>
      <c r="AB270" s="396"/>
    </row>
    <row r="271" ht="15.75" customHeight="1">
      <c r="A271" s="396"/>
      <c r="B271" s="396"/>
      <c r="C271" s="396"/>
      <c r="D271" s="396"/>
      <c r="E271" s="396"/>
      <c r="F271" s="396"/>
      <c r="G271" s="396"/>
      <c r="H271" s="396"/>
      <c r="I271" s="396"/>
      <c r="J271" s="396"/>
      <c r="K271" s="396"/>
      <c r="L271" s="396"/>
      <c r="M271" s="396"/>
      <c r="N271" s="396"/>
      <c r="O271" s="396"/>
      <c r="P271" s="396"/>
      <c r="Q271" s="396"/>
      <c r="R271" s="396"/>
      <c r="S271" s="396"/>
      <c r="T271" s="396"/>
      <c r="U271" s="396"/>
      <c r="V271" s="396"/>
      <c r="W271" s="396"/>
      <c r="X271" s="396"/>
      <c r="Y271" s="396"/>
      <c r="Z271" s="396"/>
      <c r="AA271" s="396"/>
      <c r="AB271" s="396"/>
    </row>
    <row r="272" ht="15.75" customHeight="1">
      <c r="A272" s="396"/>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row>
    <row r="273" ht="15.75" customHeight="1">
      <c r="A273" s="396"/>
      <c r="B273" s="396"/>
      <c r="C273" s="396"/>
      <c r="D273" s="396"/>
      <c r="E273" s="396"/>
      <c r="F273" s="396"/>
      <c r="G273" s="396"/>
      <c r="H273" s="396"/>
      <c r="I273" s="396"/>
      <c r="J273" s="396"/>
      <c r="K273" s="396"/>
      <c r="L273" s="396"/>
      <c r="M273" s="396"/>
      <c r="N273" s="396"/>
      <c r="O273" s="396"/>
      <c r="P273" s="396"/>
      <c r="Q273" s="396"/>
      <c r="R273" s="396"/>
      <c r="S273" s="396"/>
      <c r="T273" s="396"/>
      <c r="U273" s="396"/>
      <c r="V273" s="396"/>
      <c r="W273" s="396"/>
      <c r="X273" s="396"/>
      <c r="Y273" s="396"/>
      <c r="Z273" s="396"/>
      <c r="AA273" s="396"/>
      <c r="AB273" s="396"/>
    </row>
    <row r="274" ht="15.75" customHeight="1">
      <c r="A274" s="396"/>
      <c r="B274" s="396"/>
      <c r="C274" s="396"/>
      <c r="D274" s="396"/>
      <c r="E274" s="396"/>
      <c r="F274" s="396"/>
      <c r="G274" s="396"/>
      <c r="H274" s="396"/>
      <c r="I274" s="396"/>
      <c r="J274" s="396"/>
      <c r="K274" s="396"/>
      <c r="L274" s="396"/>
      <c r="M274" s="396"/>
      <c r="N274" s="396"/>
      <c r="O274" s="396"/>
      <c r="P274" s="396"/>
      <c r="Q274" s="396"/>
      <c r="R274" s="396"/>
      <c r="S274" s="396"/>
      <c r="T274" s="396"/>
      <c r="U274" s="396"/>
      <c r="V274" s="396"/>
      <c r="W274" s="396"/>
      <c r="X274" s="396"/>
      <c r="Y274" s="396"/>
      <c r="Z274" s="396"/>
      <c r="AA274" s="396"/>
      <c r="AB274" s="396"/>
    </row>
    <row r="275" ht="15.75" customHeight="1">
      <c r="A275" s="396"/>
      <c r="B275" s="396"/>
      <c r="C275" s="396"/>
      <c r="D275" s="396"/>
      <c r="E275" s="396"/>
      <c r="F275" s="396"/>
      <c r="G275" s="396"/>
      <c r="H275" s="396"/>
      <c r="I275" s="396"/>
      <c r="J275" s="396"/>
      <c r="K275" s="396"/>
      <c r="L275" s="396"/>
      <c r="M275" s="396"/>
      <c r="N275" s="396"/>
      <c r="O275" s="396"/>
      <c r="P275" s="396"/>
      <c r="Q275" s="396"/>
      <c r="R275" s="396"/>
      <c r="S275" s="396"/>
      <c r="T275" s="396"/>
      <c r="U275" s="396"/>
      <c r="V275" s="396"/>
      <c r="W275" s="396"/>
      <c r="X275" s="396"/>
      <c r="Y275" s="396"/>
      <c r="Z275" s="396"/>
      <c r="AA275" s="396"/>
      <c r="AB275" s="396"/>
    </row>
    <row r="276" ht="15.75" customHeight="1">
      <c r="A276" s="396"/>
      <c r="B276" s="396"/>
      <c r="C276" s="396"/>
      <c r="D276" s="396"/>
      <c r="E276" s="396"/>
      <c r="F276" s="396"/>
      <c r="G276" s="396"/>
      <c r="H276" s="396"/>
      <c r="I276" s="396"/>
      <c r="J276" s="396"/>
      <c r="K276" s="396"/>
      <c r="L276" s="396"/>
      <c r="M276" s="396"/>
      <c r="N276" s="396"/>
      <c r="O276" s="396"/>
      <c r="P276" s="396"/>
      <c r="Q276" s="396"/>
      <c r="R276" s="396"/>
      <c r="S276" s="396"/>
      <c r="T276" s="396"/>
      <c r="U276" s="396"/>
      <c r="V276" s="396"/>
      <c r="W276" s="396"/>
      <c r="X276" s="396"/>
      <c r="Y276" s="396"/>
      <c r="Z276" s="396"/>
      <c r="AA276" s="396"/>
      <c r="AB276" s="396"/>
    </row>
    <row r="277" ht="15.75" customHeight="1">
      <c r="A277" s="396"/>
      <c r="B277" s="396"/>
      <c r="C277" s="396"/>
      <c r="D277" s="396"/>
      <c r="E277" s="396"/>
      <c r="F277" s="396"/>
      <c r="G277" s="396"/>
      <c r="H277" s="396"/>
      <c r="I277" s="396"/>
      <c r="J277" s="396"/>
      <c r="K277" s="396"/>
      <c r="L277" s="396"/>
      <c r="M277" s="396"/>
      <c r="N277" s="396"/>
      <c r="O277" s="396"/>
      <c r="P277" s="396"/>
      <c r="Q277" s="396"/>
      <c r="R277" s="396"/>
      <c r="S277" s="396"/>
      <c r="T277" s="396"/>
      <c r="U277" s="396"/>
      <c r="V277" s="396"/>
      <c r="W277" s="396"/>
      <c r="X277" s="396"/>
      <c r="Y277" s="396"/>
      <c r="Z277" s="396"/>
      <c r="AA277" s="396"/>
      <c r="AB277" s="396"/>
    </row>
    <row r="278" ht="15.75" customHeight="1">
      <c r="A278" s="396"/>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row>
    <row r="279" ht="15.75" customHeight="1">
      <c r="A279" s="396"/>
      <c r="B279" s="396"/>
      <c r="C279" s="396"/>
      <c r="D279" s="396"/>
      <c r="E279" s="396"/>
      <c r="F279" s="396"/>
      <c r="G279" s="396"/>
      <c r="H279" s="396"/>
      <c r="I279" s="396"/>
      <c r="J279" s="396"/>
      <c r="K279" s="396"/>
      <c r="L279" s="396"/>
      <c r="M279" s="396"/>
      <c r="N279" s="396"/>
      <c r="O279" s="396"/>
      <c r="P279" s="396"/>
      <c r="Q279" s="396"/>
      <c r="R279" s="396"/>
      <c r="S279" s="396"/>
      <c r="T279" s="396"/>
      <c r="U279" s="396"/>
      <c r="V279" s="396"/>
      <c r="W279" s="396"/>
      <c r="X279" s="396"/>
      <c r="Y279" s="396"/>
      <c r="Z279" s="396"/>
      <c r="AA279" s="396"/>
      <c r="AB279" s="396"/>
    </row>
    <row r="280" ht="15.75" customHeight="1">
      <c r="A280" s="396"/>
      <c r="B280" s="396"/>
      <c r="C280" s="396"/>
      <c r="D280" s="396"/>
      <c r="E280" s="396"/>
      <c r="F280" s="396"/>
      <c r="G280" s="396"/>
      <c r="H280" s="396"/>
      <c r="I280" s="396"/>
      <c r="J280" s="396"/>
      <c r="K280" s="396"/>
      <c r="L280" s="396"/>
      <c r="M280" s="396"/>
      <c r="N280" s="396"/>
      <c r="O280" s="396"/>
      <c r="P280" s="396"/>
      <c r="Q280" s="396"/>
      <c r="R280" s="396"/>
      <c r="S280" s="396"/>
      <c r="T280" s="396"/>
      <c r="U280" s="396"/>
      <c r="V280" s="396"/>
      <c r="W280" s="396"/>
      <c r="X280" s="396"/>
      <c r="Y280" s="396"/>
      <c r="Z280" s="396"/>
      <c r="AA280" s="396"/>
      <c r="AB280" s="396"/>
    </row>
    <row r="281" ht="15.75" customHeight="1">
      <c r="A281" s="396"/>
      <c r="B281" s="396"/>
      <c r="C281" s="396"/>
      <c r="D281" s="396"/>
      <c r="E281" s="396"/>
      <c r="F281" s="396"/>
      <c r="G281" s="396"/>
      <c r="H281" s="396"/>
      <c r="I281" s="396"/>
      <c r="J281" s="396"/>
      <c r="K281" s="396"/>
      <c r="L281" s="396"/>
      <c r="M281" s="396"/>
      <c r="N281" s="396"/>
      <c r="O281" s="396"/>
      <c r="P281" s="396"/>
      <c r="Q281" s="396"/>
      <c r="R281" s="396"/>
      <c r="S281" s="396"/>
      <c r="T281" s="396"/>
      <c r="U281" s="396"/>
      <c r="V281" s="396"/>
      <c r="W281" s="396"/>
      <c r="X281" s="396"/>
      <c r="Y281" s="396"/>
      <c r="Z281" s="396"/>
      <c r="AA281" s="396"/>
      <c r="AB281" s="396"/>
    </row>
    <row r="282" ht="15.75" customHeight="1">
      <c r="A282" s="396"/>
      <c r="B282" s="396"/>
      <c r="C282" s="396"/>
      <c r="D282" s="396"/>
      <c r="E282" s="396"/>
      <c r="F282" s="396"/>
      <c r="G282" s="396"/>
      <c r="H282" s="396"/>
      <c r="I282" s="396"/>
      <c r="J282" s="396"/>
      <c r="K282" s="396"/>
      <c r="L282" s="396"/>
      <c r="M282" s="396"/>
      <c r="N282" s="396"/>
      <c r="O282" s="396"/>
      <c r="P282" s="396"/>
      <c r="Q282" s="396"/>
      <c r="R282" s="396"/>
      <c r="S282" s="396"/>
      <c r="T282" s="396"/>
      <c r="U282" s="396"/>
      <c r="V282" s="396"/>
      <c r="W282" s="396"/>
      <c r="X282" s="396"/>
      <c r="Y282" s="396"/>
      <c r="Z282" s="396"/>
      <c r="AA282" s="396"/>
      <c r="AB282" s="396"/>
    </row>
    <row r="283" ht="15.75" customHeight="1">
      <c r="A283" s="396"/>
      <c r="B283" s="396"/>
      <c r="C283" s="396"/>
      <c r="D283" s="396"/>
      <c r="E283" s="396"/>
      <c r="F283" s="396"/>
      <c r="G283" s="396"/>
      <c r="H283" s="396"/>
      <c r="I283" s="396"/>
      <c r="J283" s="396"/>
      <c r="K283" s="396"/>
      <c r="L283" s="396"/>
      <c r="M283" s="396"/>
      <c r="N283" s="396"/>
      <c r="O283" s="396"/>
      <c r="P283" s="396"/>
      <c r="Q283" s="396"/>
      <c r="R283" s="396"/>
      <c r="S283" s="396"/>
      <c r="T283" s="396"/>
      <c r="U283" s="396"/>
      <c r="V283" s="396"/>
      <c r="W283" s="396"/>
      <c r="X283" s="396"/>
      <c r="Y283" s="396"/>
      <c r="Z283" s="396"/>
      <c r="AA283" s="396"/>
      <c r="AB283" s="396"/>
    </row>
    <row r="284" ht="15.75" customHeight="1">
      <c r="A284" s="396"/>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row>
    <row r="285" ht="15.75" customHeight="1">
      <c r="A285" s="396"/>
      <c r="B285" s="396"/>
      <c r="C285" s="396"/>
      <c r="D285" s="396"/>
      <c r="E285" s="396"/>
      <c r="F285" s="396"/>
      <c r="G285" s="396"/>
      <c r="H285" s="396"/>
      <c r="I285" s="396"/>
      <c r="J285" s="396"/>
      <c r="K285" s="396"/>
      <c r="L285" s="396"/>
      <c r="M285" s="396"/>
      <c r="N285" s="396"/>
      <c r="O285" s="396"/>
      <c r="P285" s="396"/>
      <c r="Q285" s="396"/>
      <c r="R285" s="396"/>
      <c r="S285" s="396"/>
      <c r="T285" s="396"/>
      <c r="U285" s="396"/>
      <c r="V285" s="396"/>
      <c r="W285" s="396"/>
      <c r="X285" s="396"/>
      <c r="Y285" s="396"/>
      <c r="Z285" s="396"/>
      <c r="AA285" s="396"/>
      <c r="AB285" s="396"/>
    </row>
    <row r="286" ht="15.75" customHeight="1">
      <c r="A286" s="396"/>
      <c r="B286" s="396"/>
      <c r="C286" s="396"/>
      <c r="D286" s="396"/>
      <c r="E286" s="396"/>
      <c r="F286" s="396"/>
      <c r="G286" s="396"/>
      <c r="H286" s="396"/>
      <c r="I286" s="396"/>
      <c r="J286" s="396"/>
      <c r="K286" s="396"/>
      <c r="L286" s="396"/>
      <c r="M286" s="396"/>
      <c r="N286" s="396"/>
      <c r="O286" s="396"/>
      <c r="P286" s="396"/>
      <c r="Q286" s="396"/>
      <c r="R286" s="396"/>
      <c r="S286" s="396"/>
      <c r="T286" s="396"/>
      <c r="U286" s="396"/>
      <c r="V286" s="396"/>
      <c r="W286" s="396"/>
      <c r="X286" s="396"/>
      <c r="Y286" s="396"/>
      <c r="Z286" s="396"/>
      <c r="AA286" s="396"/>
      <c r="AB286" s="396"/>
    </row>
    <row r="287" ht="15.75" customHeight="1">
      <c r="A287" s="396"/>
      <c r="B287" s="396"/>
      <c r="C287" s="396"/>
      <c r="D287" s="396"/>
      <c r="E287" s="396"/>
      <c r="F287" s="396"/>
      <c r="G287" s="396"/>
      <c r="H287" s="396"/>
      <c r="I287" s="396"/>
      <c r="J287" s="396"/>
      <c r="K287" s="396"/>
      <c r="L287" s="396"/>
      <c r="M287" s="396"/>
      <c r="N287" s="396"/>
      <c r="O287" s="396"/>
      <c r="P287" s="396"/>
      <c r="Q287" s="396"/>
      <c r="R287" s="396"/>
      <c r="S287" s="396"/>
      <c r="T287" s="396"/>
      <c r="U287" s="396"/>
      <c r="V287" s="396"/>
      <c r="W287" s="396"/>
      <c r="X287" s="396"/>
      <c r="Y287" s="396"/>
      <c r="Z287" s="396"/>
      <c r="AA287" s="396"/>
      <c r="AB287" s="396"/>
    </row>
    <row r="288" ht="15.75" customHeight="1">
      <c r="A288" s="396"/>
      <c r="B288" s="396"/>
      <c r="C288" s="396"/>
      <c r="D288" s="396"/>
      <c r="E288" s="396"/>
      <c r="F288" s="396"/>
      <c r="G288" s="396"/>
      <c r="H288" s="396"/>
      <c r="I288" s="396"/>
      <c r="J288" s="396"/>
      <c r="K288" s="396"/>
      <c r="L288" s="396"/>
      <c r="M288" s="396"/>
      <c r="N288" s="396"/>
      <c r="O288" s="396"/>
      <c r="P288" s="396"/>
      <c r="Q288" s="396"/>
      <c r="R288" s="396"/>
      <c r="S288" s="396"/>
      <c r="T288" s="396"/>
      <c r="U288" s="396"/>
      <c r="V288" s="396"/>
      <c r="W288" s="396"/>
      <c r="X288" s="396"/>
      <c r="Y288" s="396"/>
      <c r="Z288" s="396"/>
      <c r="AA288" s="396"/>
      <c r="AB288" s="396"/>
    </row>
    <row r="289" ht="15.75" customHeight="1">
      <c r="A289" s="396"/>
      <c r="B289" s="396"/>
      <c r="C289" s="396"/>
      <c r="D289" s="396"/>
      <c r="E289" s="396"/>
      <c r="F289" s="396"/>
      <c r="G289" s="396"/>
      <c r="H289" s="396"/>
      <c r="I289" s="396"/>
      <c r="J289" s="396"/>
      <c r="K289" s="396"/>
      <c r="L289" s="396"/>
      <c r="M289" s="396"/>
      <c r="N289" s="396"/>
      <c r="O289" s="396"/>
      <c r="P289" s="396"/>
      <c r="Q289" s="396"/>
      <c r="R289" s="396"/>
      <c r="S289" s="396"/>
      <c r="T289" s="396"/>
      <c r="U289" s="396"/>
      <c r="V289" s="396"/>
      <c r="W289" s="396"/>
      <c r="X289" s="396"/>
      <c r="Y289" s="396"/>
      <c r="Z289" s="396"/>
      <c r="AA289" s="396"/>
      <c r="AB289" s="396"/>
    </row>
    <row r="290" ht="15.75" customHeight="1">
      <c r="A290" s="396"/>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row>
    <row r="291" ht="15.75" customHeight="1">
      <c r="A291" s="396"/>
      <c r="B291" s="396"/>
      <c r="C291" s="396"/>
      <c r="D291" s="396"/>
      <c r="E291" s="396"/>
      <c r="F291" s="396"/>
      <c r="G291" s="396"/>
      <c r="H291" s="396"/>
      <c r="I291" s="396"/>
      <c r="J291" s="396"/>
      <c r="K291" s="396"/>
      <c r="L291" s="396"/>
      <c r="M291" s="396"/>
      <c r="N291" s="396"/>
      <c r="O291" s="396"/>
      <c r="P291" s="396"/>
      <c r="Q291" s="396"/>
      <c r="R291" s="396"/>
      <c r="S291" s="396"/>
      <c r="T291" s="396"/>
      <c r="U291" s="396"/>
      <c r="V291" s="396"/>
      <c r="W291" s="396"/>
      <c r="X291" s="396"/>
      <c r="Y291" s="396"/>
      <c r="Z291" s="396"/>
      <c r="AA291" s="396"/>
      <c r="AB291" s="396"/>
    </row>
    <row r="292" ht="15.75" customHeight="1">
      <c r="A292" s="396"/>
      <c r="B292" s="396"/>
      <c r="C292" s="396"/>
      <c r="D292" s="396"/>
      <c r="E292" s="396"/>
      <c r="F292" s="396"/>
      <c r="G292" s="396"/>
      <c r="H292" s="396"/>
      <c r="I292" s="396"/>
      <c r="J292" s="396"/>
      <c r="K292" s="396"/>
      <c r="L292" s="396"/>
      <c r="M292" s="396"/>
      <c r="N292" s="396"/>
      <c r="O292" s="396"/>
      <c r="P292" s="396"/>
      <c r="Q292" s="396"/>
      <c r="R292" s="396"/>
      <c r="S292" s="396"/>
      <c r="T292" s="396"/>
      <c r="U292" s="396"/>
      <c r="V292" s="396"/>
      <c r="W292" s="396"/>
      <c r="X292" s="396"/>
      <c r="Y292" s="396"/>
      <c r="Z292" s="396"/>
      <c r="AA292" s="396"/>
      <c r="AB292" s="396"/>
    </row>
    <row r="293" ht="15.75" customHeight="1">
      <c r="A293" s="396"/>
      <c r="B293" s="396"/>
      <c r="C293" s="396"/>
      <c r="D293" s="396"/>
      <c r="E293" s="396"/>
      <c r="F293" s="396"/>
      <c r="G293" s="396"/>
      <c r="H293" s="396"/>
      <c r="I293" s="396"/>
      <c r="J293" s="396"/>
      <c r="K293" s="396"/>
      <c r="L293" s="396"/>
      <c r="M293" s="396"/>
      <c r="N293" s="396"/>
      <c r="O293" s="396"/>
      <c r="P293" s="396"/>
      <c r="Q293" s="396"/>
      <c r="R293" s="396"/>
      <c r="S293" s="396"/>
      <c r="T293" s="396"/>
      <c r="U293" s="396"/>
      <c r="V293" s="396"/>
      <c r="W293" s="396"/>
      <c r="X293" s="396"/>
      <c r="Y293" s="396"/>
      <c r="Z293" s="396"/>
      <c r="AA293" s="396"/>
      <c r="AB293" s="396"/>
    </row>
    <row r="294" ht="15.75" customHeight="1">
      <c r="A294" s="396"/>
      <c r="B294" s="396"/>
      <c r="C294" s="396"/>
      <c r="D294" s="396"/>
      <c r="E294" s="396"/>
      <c r="F294" s="396"/>
      <c r="G294" s="396"/>
      <c r="H294" s="396"/>
      <c r="I294" s="396"/>
      <c r="J294" s="396"/>
      <c r="K294" s="396"/>
      <c r="L294" s="396"/>
      <c r="M294" s="396"/>
      <c r="N294" s="396"/>
      <c r="O294" s="396"/>
      <c r="P294" s="396"/>
      <c r="Q294" s="396"/>
      <c r="R294" s="396"/>
      <c r="S294" s="396"/>
      <c r="T294" s="396"/>
      <c r="U294" s="396"/>
      <c r="V294" s="396"/>
      <c r="W294" s="396"/>
      <c r="X294" s="396"/>
      <c r="Y294" s="396"/>
      <c r="Z294" s="396"/>
      <c r="AA294" s="396"/>
      <c r="AB294" s="396"/>
    </row>
    <row r="295" ht="15.75" customHeight="1">
      <c r="A295" s="396"/>
      <c r="B295" s="396"/>
      <c r="C295" s="396"/>
      <c r="D295" s="396"/>
      <c r="E295" s="396"/>
      <c r="F295" s="396"/>
      <c r="G295" s="396"/>
      <c r="H295" s="396"/>
      <c r="I295" s="396"/>
      <c r="J295" s="396"/>
      <c r="K295" s="396"/>
      <c r="L295" s="396"/>
      <c r="M295" s="396"/>
      <c r="N295" s="396"/>
      <c r="O295" s="396"/>
      <c r="P295" s="396"/>
      <c r="Q295" s="396"/>
      <c r="R295" s="396"/>
      <c r="S295" s="396"/>
      <c r="T295" s="396"/>
      <c r="U295" s="396"/>
      <c r="V295" s="396"/>
      <c r="W295" s="396"/>
      <c r="X295" s="396"/>
      <c r="Y295" s="396"/>
      <c r="Z295" s="396"/>
      <c r="AA295" s="396"/>
      <c r="AB295" s="396"/>
    </row>
    <row r="296" ht="15.75" customHeight="1">
      <c r="A296" s="396"/>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row>
    <row r="297" ht="15.75" customHeight="1">
      <c r="A297" s="396"/>
      <c r="B297" s="396"/>
      <c r="C297" s="396"/>
      <c r="D297" s="396"/>
      <c r="E297" s="396"/>
      <c r="F297" s="396"/>
      <c r="G297" s="396"/>
      <c r="H297" s="396"/>
      <c r="I297" s="396"/>
      <c r="J297" s="396"/>
      <c r="K297" s="396"/>
      <c r="L297" s="396"/>
      <c r="M297" s="396"/>
      <c r="N297" s="396"/>
      <c r="O297" s="396"/>
      <c r="P297" s="396"/>
      <c r="Q297" s="396"/>
      <c r="R297" s="396"/>
      <c r="S297" s="396"/>
      <c r="T297" s="396"/>
      <c r="U297" s="396"/>
      <c r="V297" s="396"/>
      <c r="W297" s="396"/>
      <c r="X297" s="396"/>
      <c r="Y297" s="396"/>
      <c r="Z297" s="396"/>
      <c r="AA297" s="396"/>
      <c r="AB297" s="396"/>
    </row>
    <row r="298" ht="15.75" customHeight="1">
      <c r="A298" s="396"/>
      <c r="B298" s="396"/>
      <c r="C298" s="396"/>
      <c r="D298" s="396"/>
      <c r="E298" s="396"/>
      <c r="F298" s="396"/>
      <c r="G298" s="396"/>
      <c r="H298" s="396"/>
      <c r="I298" s="396"/>
      <c r="J298" s="396"/>
      <c r="K298" s="396"/>
      <c r="L298" s="396"/>
      <c r="M298" s="396"/>
      <c r="N298" s="396"/>
      <c r="O298" s="396"/>
      <c r="P298" s="396"/>
      <c r="Q298" s="396"/>
      <c r="R298" s="396"/>
      <c r="S298" s="396"/>
      <c r="T298" s="396"/>
      <c r="U298" s="396"/>
      <c r="V298" s="396"/>
      <c r="W298" s="396"/>
      <c r="X298" s="396"/>
      <c r="Y298" s="396"/>
      <c r="Z298" s="396"/>
      <c r="AA298" s="396"/>
      <c r="AB298" s="396"/>
    </row>
    <row r="299" ht="15.75" customHeight="1">
      <c r="A299" s="396"/>
      <c r="B299" s="396"/>
      <c r="C299" s="396"/>
      <c r="D299" s="396"/>
      <c r="E299" s="396"/>
      <c r="F299" s="396"/>
      <c r="G299" s="396"/>
      <c r="H299" s="396"/>
      <c r="I299" s="396"/>
      <c r="J299" s="396"/>
      <c r="K299" s="396"/>
      <c r="L299" s="396"/>
      <c r="M299" s="396"/>
      <c r="N299" s="396"/>
      <c r="O299" s="396"/>
      <c r="P299" s="396"/>
      <c r="Q299" s="396"/>
      <c r="R299" s="396"/>
      <c r="S299" s="396"/>
      <c r="T299" s="396"/>
      <c r="U299" s="396"/>
      <c r="V299" s="396"/>
      <c r="W299" s="396"/>
      <c r="X299" s="396"/>
      <c r="Y299" s="396"/>
      <c r="Z299" s="396"/>
      <c r="AA299" s="396"/>
      <c r="AB299" s="396"/>
    </row>
    <row r="300" ht="15.75" customHeight="1">
      <c r="A300" s="396"/>
      <c r="B300" s="396"/>
      <c r="C300" s="396"/>
      <c r="D300" s="396"/>
      <c r="E300" s="396"/>
      <c r="F300" s="396"/>
      <c r="G300" s="396"/>
      <c r="H300" s="396"/>
      <c r="I300" s="396"/>
      <c r="J300" s="396"/>
      <c r="K300" s="396"/>
      <c r="L300" s="396"/>
      <c r="M300" s="396"/>
      <c r="N300" s="396"/>
      <c r="O300" s="396"/>
      <c r="P300" s="396"/>
      <c r="Q300" s="396"/>
      <c r="R300" s="396"/>
      <c r="S300" s="396"/>
      <c r="T300" s="396"/>
      <c r="U300" s="396"/>
      <c r="V300" s="396"/>
      <c r="W300" s="396"/>
      <c r="X300" s="396"/>
      <c r="Y300" s="396"/>
      <c r="Z300" s="396"/>
      <c r="AA300" s="396"/>
      <c r="AB300" s="396"/>
    </row>
    <row r="301" ht="15.75" customHeight="1">
      <c r="A301" s="396"/>
      <c r="B301" s="396"/>
      <c r="C301" s="396"/>
      <c r="D301" s="396"/>
      <c r="E301" s="396"/>
      <c r="F301" s="396"/>
      <c r="G301" s="396"/>
      <c r="H301" s="396"/>
      <c r="I301" s="396"/>
      <c r="J301" s="396"/>
      <c r="K301" s="396"/>
      <c r="L301" s="396"/>
      <c r="M301" s="396"/>
      <c r="N301" s="396"/>
      <c r="O301" s="396"/>
      <c r="P301" s="396"/>
      <c r="Q301" s="396"/>
      <c r="R301" s="396"/>
      <c r="S301" s="396"/>
      <c r="T301" s="396"/>
      <c r="U301" s="396"/>
      <c r="V301" s="396"/>
      <c r="W301" s="396"/>
      <c r="X301" s="396"/>
      <c r="Y301" s="396"/>
      <c r="Z301" s="396"/>
      <c r="AA301" s="396"/>
      <c r="AB301" s="396"/>
    </row>
    <row r="302" ht="15.75" customHeight="1">
      <c r="A302" s="396"/>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row>
    <row r="303" ht="15.75" customHeight="1">
      <c r="A303" s="396"/>
      <c r="B303" s="396"/>
      <c r="C303" s="396"/>
      <c r="D303" s="396"/>
      <c r="E303" s="396"/>
      <c r="F303" s="396"/>
      <c r="G303" s="396"/>
      <c r="H303" s="396"/>
      <c r="I303" s="396"/>
      <c r="J303" s="396"/>
      <c r="K303" s="396"/>
      <c r="L303" s="396"/>
      <c r="M303" s="396"/>
      <c r="N303" s="396"/>
      <c r="O303" s="396"/>
      <c r="P303" s="396"/>
      <c r="Q303" s="396"/>
      <c r="R303" s="396"/>
      <c r="S303" s="396"/>
      <c r="T303" s="396"/>
      <c r="U303" s="396"/>
      <c r="V303" s="396"/>
      <c r="W303" s="396"/>
      <c r="X303" s="396"/>
      <c r="Y303" s="396"/>
      <c r="Z303" s="396"/>
      <c r="AA303" s="396"/>
      <c r="AB303" s="396"/>
    </row>
    <row r="304" ht="15.75" customHeight="1">
      <c r="A304" s="396"/>
      <c r="B304" s="396"/>
      <c r="C304" s="396"/>
      <c r="D304" s="396"/>
      <c r="E304" s="396"/>
      <c r="F304" s="396"/>
      <c r="G304" s="396"/>
      <c r="H304" s="396"/>
      <c r="I304" s="396"/>
      <c r="J304" s="396"/>
      <c r="K304" s="396"/>
      <c r="L304" s="396"/>
      <c r="M304" s="396"/>
      <c r="N304" s="396"/>
      <c r="O304" s="396"/>
      <c r="P304" s="396"/>
      <c r="Q304" s="396"/>
      <c r="R304" s="396"/>
      <c r="S304" s="396"/>
      <c r="T304" s="396"/>
      <c r="U304" s="396"/>
      <c r="V304" s="396"/>
      <c r="W304" s="396"/>
      <c r="X304" s="396"/>
      <c r="Y304" s="396"/>
      <c r="Z304" s="396"/>
      <c r="AA304" s="396"/>
      <c r="AB304" s="396"/>
    </row>
    <row r="305" ht="15.75" customHeight="1">
      <c r="A305" s="396"/>
      <c r="B305" s="396"/>
      <c r="C305" s="396"/>
      <c r="D305" s="396"/>
      <c r="E305" s="396"/>
      <c r="F305" s="396"/>
      <c r="G305" s="396"/>
      <c r="H305" s="396"/>
      <c r="I305" s="396"/>
      <c r="J305" s="396"/>
      <c r="K305" s="396"/>
      <c r="L305" s="396"/>
      <c r="M305" s="396"/>
      <c r="N305" s="396"/>
      <c r="O305" s="396"/>
      <c r="P305" s="396"/>
      <c r="Q305" s="396"/>
      <c r="R305" s="396"/>
      <c r="S305" s="396"/>
      <c r="T305" s="396"/>
      <c r="U305" s="396"/>
      <c r="V305" s="396"/>
      <c r="W305" s="396"/>
      <c r="X305" s="396"/>
      <c r="Y305" s="396"/>
      <c r="Z305" s="396"/>
      <c r="AA305" s="396"/>
      <c r="AB305" s="396"/>
    </row>
    <row r="306" ht="15.75" customHeight="1">
      <c r="A306" s="396"/>
      <c r="B306" s="396"/>
      <c r="C306" s="396"/>
      <c r="D306" s="396"/>
      <c r="E306" s="396"/>
      <c r="F306" s="396"/>
      <c r="G306" s="396"/>
      <c r="H306" s="396"/>
      <c r="I306" s="396"/>
      <c r="J306" s="396"/>
      <c r="K306" s="396"/>
      <c r="L306" s="396"/>
      <c r="M306" s="396"/>
      <c r="N306" s="396"/>
      <c r="O306" s="396"/>
      <c r="P306" s="396"/>
      <c r="Q306" s="396"/>
      <c r="R306" s="396"/>
      <c r="S306" s="396"/>
      <c r="T306" s="396"/>
      <c r="U306" s="396"/>
      <c r="V306" s="396"/>
      <c r="W306" s="396"/>
      <c r="X306" s="396"/>
      <c r="Y306" s="396"/>
      <c r="Z306" s="396"/>
      <c r="AA306" s="396"/>
      <c r="AB306" s="396"/>
    </row>
    <row r="307" ht="15.75" customHeight="1">
      <c r="A307" s="396"/>
      <c r="B307" s="396"/>
      <c r="C307" s="396"/>
      <c r="D307" s="396"/>
      <c r="E307" s="396"/>
      <c r="F307" s="396"/>
      <c r="G307" s="396"/>
      <c r="H307" s="396"/>
      <c r="I307" s="396"/>
      <c r="J307" s="396"/>
      <c r="K307" s="396"/>
      <c r="L307" s="396"/>
      <c r="M307" s="396"/>
      <c r="N307" s="396"/>
      <c r="O307" s="396"/>
      <c r="P307" s="396"/>
      <c r="Q307" s="396"/>
      <c r="R307" s="396"/>
      <c r="S307" s="396"/>
      <c r="T307" s="396"/>
      <c r="U307" s="396"/>
      <c r="V307" s="396"/>
      <c r="W307" s="396"/>
      <c r="X307" s="396"/>
      <c r="Y307" s="396"/>
      <c r="Z307" s="396"/>
      <c r="AA307" s="396"/>
      <c r="AB307" s="396"/>
    </row>
    <row r="308" ht="15.75" customHeight="1">
      <c r="A308" s="396"/>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row>
    <row r="309" ht="15.75" customHeight="1">
      <c r="A309" s="396"/>
      <c r="B309" s="396"/>
      <c r="C309" s="396"/>
      <c r="D309" s="396"/>
      <c r="E309" s="396"/>
      <c r="F309" s="396"/>
      <c r="G309" s="396"/>
      <c r="H309" s="396"/>
      <c r="I309" s="396"/>
      <c r="J309" s="396"/>
      <c r="K309" s="396"/>
      <c r="L309" s="396"/>
      <c r="M309" s="396"/>
      <c r="N309" s="396"/>
      <c r="O309" s="396"/>
      <c r="P309" s="396"/>
      <c r="Q309" s="396"/>
      <c r="R309" s="396"/>
      <c r="S309" s="396"/>
      <c r="T309" s="396"/>
      <c r="U309" s="396"/>
      <c r="V309" s="396"/>
      <c r="W309" s="396"/>
      <c r="X309" s="396"/>
      <c r="Y309" s="396"/>
      <c r="Z309" s="396"/>
      <c r="AA309" s="396"/>
      <c r="AB309" s="396"/>
    </row>
    <row r="310" ht="15.75" customHeight="1">
      <c r="A310" s="396"/>
      <c r="B310" s="396"/>
      <c r="C310" s="396"/>
      <c r="D310" s="396"/>
      <c r="E310" s="396"/>
      <c r="F310" s="396"/>
      <c r="G310" s="396"/>
      <c r="H310" s="396"/>
      <c r="I310" s="396"/>
      <c r="J310" s="396"/>
      <c r="K310" s="396"/>
      <c r="L310" s="396"/>
      <c r="M310" s="396"/>
      <c r="N310" s="396"/>
      <c r="O310" s="396"/>
      <c r="P310" s="396"/>
      <c r="Q310" s="396"/>
      <c r="R310" s="396"/>
      <c r="S310" s="396"/>
      <c r="T310" s="396"/>
      <c r="U310" s="396"/>
      <c r="V310" s="396"/>
      <c r="W310" s="396"/>
      <c r="X310" s="396"/>
      <c r="Y310" s="396"/>
      <c r="Z310" s="396"/>
      <c r="AA310" s="396"/>
      <c r="AB310" s="396"/>
    </row>
    <row r="311" ht="15.75" customHeight="1">
      <c r="A311" s="396"/>
      <c r="B311" s="396"/>
      <c r="C311" s="396"/>
      <c r="D311" s="396"/>
      <c r="E311" s="396"/>
      <c r="F311" s="396"/>
      <c r="G311" s="396"/>
      <c r="H311" s="396"/>
      <c r="I311" s="396"/>
      <c r="J311" s="396"/>
      <c r="K311" s="396"/>
      <c r="L311" s="396"/>
      <c r="M311" s="396"/>
      <c r="N311" s="396"/>
      <c r="O311" s="396"/>
      <c r="P311" s="396"/>
      <c r="Q311" s="396"/>
      <c r="R311" s="396"/>
      <c r="S311" s="396"/>
      <c r="T311" s="396"/>
      <c r="U311" s="396"/>
      <c r="V311" s="396"/>
      <c r="W311" s="396"/>
      <c r="X311" s="396"/>
      <c r="Y311" s="396"/>
      <c r="Z311" s="396"/>
      <c r="AA311" s="396"/>
      <c r="AB311" s="396"/>
    </row>
    <row r="312" ht="15.75" customHeight="1">
      <c r="A312" s="396"/>
      <c r="B312" s="396"/>
      <c r="C312" s="396"/>
      <c r="D312" s="396"/>
      <c r="E312" s="396"/>
      <c r="F312" s="396"/>
      <c r="G312" s="396"/>
      <c r="H312" s="396"/>
      <c r="I312" s="396"/>
      <c r="J312" s="396"/>
      <c r="K312" s="396"/>
      <c r="L312" s="396"/>
      <c r="M312" s="396"/>
      <c r="N312" s="396"/>
      <c r="O312" s="396"/>
      <c r="P312" s="396"/>
      <c r="Q312" s="396"/>
      <c r="R312" s="396"/>
      <c r="S312" s="396"/>
      <c r="T312" s="396"/>
      <c r="U312" s="396"/>
      <c r="V312" s="396"/>
      <c r="W312" s="396"/>
      <c r="X312" s="396"/>
      <c r="Y312" s="396"/>
      <c r="Z312" s="396"/>
      <c r="AA312" s="396"/>
      <c r="AB312" s="396"/>
    </row>
    <row r="313" ht="15.75" customHeight="1">
      <c r="A313" s="396"/>
      <c r="B313" s="396"/>
      <c r="C313" s="396"/>
      <c r="D313" s="396"/>
      <c r="E313" s="396"/>
      <c r="F313" s="396"/>
      <c r="G313" s="396"/>
      <c r="H313" s="396"/>
      <c r="I313" s="396"/>
      <c r="J313" s="396"/>
      <c r="K313" s="396"/>
      <c r="L313" s="396"/>
      <c r="M313" s="396"/>
      <c r="N313" s="396"/>
      <c r="O313" s="396"/>
      <c r="P313" s="396"/>
      <c r="Q313" s="396"/>
      <c r="R313" s="396"/>
      <c r="S313" s="396"/>
      <c r="T313" s="396"/>
      <c r="U313" s="396"/>
      <c r="V313" s="396"/>
      <c r="W313" s="396"/>
      <c r="X313" s="396"/>
      <c r="Y313" s="396"/>
      <c r="Z313" s="396"/>
      <c r="AA313" s="396"/>
      <c r="AB313" s="396"/>
    </row>
    <row r="314" ht="15.75" customHeight="1">
      <c r="A314" s="396"/>
      <c r="B314" s="396"/>
      <c r="C314" s="396"/>
      <c r="D314" s="396"/>
      <c r="E314" s="396"/>
      <c r="F314" s="396"/>
      <c r="G314" s="396"/>
      <c r="H314" s="396"/>
      <c r="I314" s="396"/>
      <c r="J314" s="396"/>
      <c r="K314" s="396"/>
      <c r="L314" s="396"/>
      <c r="M314" s="396"/>
      <c r="N314" s="396"/>
      <c r="O314" s="396"/>
      <c r="P314" s="396"/>
      <c r="Q314" s="396"/>
      <c r="R314" s="396"/>
      <c r="S314" s="396"/>
      <c r="T314" s="396"/>
      <c r="U314" s="396"/>
      <c r="V314" s="396"/>
      <c r="W314" s="396"/>
      <c r="X314" s="396"/>
      <c r="Y314" s="396"/>
      <c r="Z314" s="396"/>
      <c r="AA314" s="396"/>
      <c r="AB314" s="396"/>
    </row>
    <row r="315" ht="15.75" customHeight="1">
      <c r="A315" s="396"/>
      <c r="B315" s="396"/>
      <c r="C315" s="396"/>
      <c r="D315" s="396"/>
      <c r="E315" s="396"/>
      <c r="F315" s="396"/>
      <c r="G315" s="396"/>
      <c r="H315" s="396"/>
      <c r="I315" s="396"/>
      <c r="J315" s="396"/>
      <c r="K315" s="396"/>
      <c r="L315" s="396"/>
      <c r="M315" s="396"/>
      <c r="N315" s="396"/>
      <c r="O315" s="396"/>
      <c r="P315" s="396"/>
      <c r="Q315" s="396"/>
      <c r="R315" s="396"/>
      <c r="S315" s="396"/>
      <c r="T315" s="396"/>
      <c r="U315" s="396"/>
      <c r="V315" s="396"/>
      <c r="W315" s="396"/>
      <c r="X315" s="396"/>
      <c r="Y315" s="396"/>
      <c r="Z315" s="396"/>
      <c r="AA315" s="396"/>
      <c r="AB315" s="396"/>
    </row>
    <row r="316" ht="15.75" customHeight="1">
      <c r="A316" s="396"/>
      <c r="B316" s="396"/>
      <c r="C316" s="396"/>
      <c r="D316" s="396"/>
      <c r="E316" s="396"/>
      <c r="F316" s="396"/>
      <c r="G316" s="396"/>
      <c r="H316" s="396"/>
      <c r="I316" s="396"/>
      <c r="J316" s="396"/>
      <c r="K316" s="396"/>
      <c r="L316" s="396"/>
      <c r="M316" s="396"/>
      <c r="N316" s="396"/>
      <c r="O316" s="396"/>
      <c r="P316" s="396"/>
      <c r="Q316" s="396"/>
      <c r="R316" s="396"/>
      <c r="S316" s="396"/>
      <c r="T316" s="396"/>
      <c r="U316" s="396"/>
      <c r="V316" s="396"/>
      <c r="W316" s="396"/>
      <c r="X316" s="396"/>
      <c r="Y316" s="396"/>
      <c r="Z316" s="396"/>
      <c r="AA316" s="396"/>
      <c r="AB316" s="396"/>
    </row>
    <row r="317" ht="15.75" customHeight="1">
      <c r="A317" s="396"/>
      <c r="B317" s="396"/>
      <c r="C317" s="396"/>
      <c r="D317" s="396"/>
      <c r="E317" s="396"/>
      <c r="F317" s="396"/>
      <c r="G317" s="396"/>
      <c r="H317" s="396"/>
      <c r="I317" s="396"/>
      <c r="J317" s="396"/>
      <c r="K317" s="396"/>
      <c r="L317" s="396"/>
      <c r="M317" s="396"/>
      <c r="N317" s="396"/>
      <c r="O317" s="396"/>
      <c r="P317" s="396"/>
      <c r="Q317" s="396"/>
      <c r="R317" s="396"/>
      <c r="S317" s="396"/>
      <c r="T317" s="396"/>
      <c r="U317" s="396"/>
      <c r="V317" s="396"/>
      <c r="W317" s="396"/>
      <c r="X317" s="396"/>
      <c r="Y317" s="396"/>
      <c r="Z317" s="396"/>
      <c r="AA317" s="396"/>
      <c r="AB317" s="396"/>
    </row>
    <row r="318" ht="15.75" customHeight="1">
      <c r="A318" s="396"/>
      <c r="B318" s="396"/>
      <c r="C318" s="396"/>
      <c r="D318" s="396"/>
      <c r="E318" s="396"/>
      <c r="F318" s="396"/>
      <c r="G318" s="396"/>
      <c r="H318" s="396"/>
      <c r="I318" s="396"/>
      <c r="J318" s="396"/>
      <c r="K318" s="396"/>
      <c r="L318" s="396"/>
      <c r="M318" s="396"/>
      <c r="N318" s="396"/>
      <c r="O318" s="396"/>
      <c r="P318" s="396"/>
      <c r="Q318" s="396"/>
      <c r="R318" s="396"/>
      <c r="S318" s="396"/>
      <c r="T318" s="396"/>
      <c r="U318" s="396"/>
      <c r="V318" s="396"/>
      <c r="W318" s="396"/>
      <c r="X318" s="396"/>
      <c r="Y318" s="396"/>
      <c r="Z318" s="396"/>
      <c r="AA318" s="396"/>
      <c r="AB318" s="396"/>
    </row>
    <row r="319" ht="15.75" customHeight="1">
      <c r="A319" s="396"/>
      <c r="B319" s="396"/>
      <c r="C319" s="396"/>
      <c r="D319" s="396"/>
      <c r="E319" s="396"/>
      <c r="F319" s="396"/>
      <c r="G319" s="396"/>
      <c r="H319" s="396"/>
      <c r="I319" s="396"/>
      <c r="J319" s="396"/>
      <c r="K319" s="396"/>
      <c r="L319" s="396"/>
      <c r="M319" s="396"/>
      <c r="N319" s="396"/>
      <c r="O319" s="396"/>
      <c r="P319" s="396"/>
      <c r="Q319" s="396"/>
      <c r="R319" s="396"/>
      <c r="S319" s="396"/>
      <c r="T319" s="396"/>
      <c r="U319" s="396"/>
      <c r="V319" s="396"/>
      <c r="W319" s="396"/>
      <c r="X319" s="396"/>
      <c r="Y319" s="396"/>
      <c r="Z319" s="396"/>
      <c r="AA319" s="396"/>
      <c r="AB319" s="396"/>
    </row>
    <row r="320" ht="15.75" customHeight="1">
      <c r="A320" s="396"/>
      <c r="B320" s="396"/>
      <c r="C320" s="396"/>
      <c r="D320" s="396"/>
      <c r="E320" s="396"/>
      <c r="F320" s="396"/>
      <c r="G320" s="396"/>
      <c r="H320" s="396"/>
      <c r="I320" s="396"/>
      <c r="J320" s="396"/>
      <c r="K320" s="396"/>
      <c r="L320" s="396"/>
      <c r="M320" s="396"/>
      <c r="N320" s="396"/>
      <c r="O320" s="396"/>
      <c r="P320" s="396"/>
      <c r="Q320" s="396"/>
      <c r="R320" s="396"/>
      <c r="S320" s="396"/>
      <c r="T320" s="396"/>
      <c r="U320" s="396"/>
      <c r="V320" s="396"/>
      <c r="W320" s="396"/>
      <c r="X320" s="396"/>
      <c r="Y320" s="396"/>
      <c r="Z320" s="396"/>
      <c r="AA320" s="396"/>
      <c r="AB320" s="396"/>
    </row>
    <row r="321" ht="15.75" customHeight="1">
      <c r="A321" s="396"/>
      <c r="B321" s="396"/>
      <c r="C321" s="396"/>
      <c r="D321" s="396"/>
      <c r="E321" s="396"/>
      <c r="F321" s="396"/>
      <c r="G321" s="396"/>
      <c r="H321" s="396"/>
      <c r="I321" s="396"/>
      <c r="J321" s="396"/>
      <c r="K321" s="396"/>
      <c r="L321" s="396"/>
      <c r="M321" s="396"/>
      <c r="N321" s="396"/>
      <c r="O321" s="396"/>
      <c r="P321" s="396"/>
      <c r="Q321" s="396"/>
      <c r="R321" s="396"/>
      <c r="S321" s="396"/>
      <c r="T321" s="396"/>
      <c r="U321" s="396"/>
      <c r="V321" s="396"/>
      <c r="W321" s="396"/>
      <c r="X321" s="396"/>
      <c r="Y321" s="396"/>
      <c r="Z321" s="396"/>
      <c r="AA321" s="396"/>
      <c r="AB321" s="396"/>
    </row>
    <row r="322" ht="15.75" customHeight="1">
      <c r="A322" s="396"/>
      <c r="B322" s="396"/>
      <c r="C322" s="396"/>
      <c r="D322" s="396"/>
      <c r="E322" s="396"/>
      <c r="F322" s="396"/>
      <c r="G322" s="396"/>
      <c r="H322" s="396"/>
      <c r="I322" s="396"/>
      <c r="J322" s="396"/>
      <c r="K322" s="396"/>
      <c r="L322" s="396"/>
      <c r="M322" s="396"/>
      <c r="N322" s="396"/>
      <c r="O322" s="396"/>
      <c r="P322" s="396"/>
      <c r="Q322" s="396"/>
      <c r="R322" s="396"/>
      <c r="S322" s="396"/>
      <c r="T322" s="396"/>
      <c r="U322" s="396"/>
      <c r="V322" s="396"/>
      <c r="W322" s="396"/>
      <c r="X322" s="396"/>
      <c r="Y322" s="396"/>
      <c r="Z322" s="396"/>
      <c r="AA322" s="396"/>
      <c r="AB322" s="396"/>
    </row>
    <row r="323" ht="15.75" customHeight="1">
      <c r="A323" s="396"/>
      <c r="B323" s="396"/>
      <c r="C323" s="396"/>
      <c r="D323" s="396"/>
      <c r="E323" s="396"/>
      <c r="F323" s="396"/>
      <c r="G323" s="396"/>
      <c r="H323" s="396"/>
      <c r="I323" s="396"/>
      <c r="J323" s="396"/>
      <c r="K323" s="396"/>
      <c r="L323" s="396"/>
      <c r="M323" s="396"/>
      <c r="N323" s="396"/>
      <c r="O323" s="396"/>
      <c r="P323" s="396"/>
      <c r="Q323" s="396"/>
      <c r="R323" s="396"/>
      <c r="S323" s="396"/>
      <c r="T323" s="396"/>
      <c r="U323" s="396"/>
      <c r="V323" s="396"/>
      <c r="W323" s="396"/>
      <c r="X323" s="396"/>
      <c r="Y323" s="396"/>
      <c r="Z323" s="396"/>
      <c r="AA323" s="396"/>
      <c r="AB323" s="396"/>
    </row>
    <row r="324" ht="15.75" customHeight="1">
      <c r="A324" s="396"/>
      <c r="B324" s="396"/>
      <c r="C324" s="396"/>
      <c r="D324" s="396"/>
      <c r="E324" s="396"/>
      <c r="F324" s="396"/>
      <c r="G324" s="396"/>
      <c r="H324" s="396"/>
      <c r="I324" s="396"/>
      <c r="J324" s="396"/>
      <c r="K324" s="396"/>
      <c r="L324" s="396"/>
      <c r="M324" s="396"/>
      <c r="N324" s="396"/>
      <c r="O324" s="396"/>
      <c r="P324" s="396"/>
      <c r="Q324" s="396"/>
      <c r="R324" s="396"/>
      <c r="S324" s="396"/>
      <c r="T324" s="396"/>
      <c r="U324" s="396"/>
      <c r="V324" s="396"/>
      <c r="W324" s="396"/>
      <c r="X324" s="396"/>
      <c r="Y324" s="396"/>
      <c r="Z324" s="396"/>
      <c r="AA324" s="396"/>
      <c r="AB324" s="396"/>
    </row>
    <row r="325" ht="15.75" customHeight="1">
      <c r="A325" s="396"/>
      <c r="B325" s="396"/>
      <c r="C325" s="396"/>
      <c r="D325" s="396"/>
      <c r="E325" s="396"/>
      <c r="F325" s="396"/>
      <c r="G325" s="396"/>
      <c r="H325" s="396"/>
      <c r="I325" s="396"/>
      <c r="J325" s="396"/>
      <c r="K325" s="396"/>
      <c r="L325" s="396"/>
      <c r="M325" s="396"/>
      <c r="N325" s="396"/>
      <c r="O325" s="396"/>
      <c r="P325" s="396"/>
      <c r="Q325" s="396"/>
      <c r="R325" s="396"/>
      <c r="S325" s="396"/>
      <c r="T325" s="396"/>
      <c r="U325" s="396"/>
      <c r="V325" s="396"/>
      <c r="W325" s="396"/>
      <c r="X325" s="396"/>
      <c r="Y325" s="396"/>
      <c r="Z325" s="396"/>
      <c r="AA325" s="396"/>
      <c r="AB325" s="396"/>
    </row>
    <row r="326" ht="15.75" customHeight="1">
      <c r="A326" s="396"/>
      <c r="B326" s="396"/>
      <c r="C326" s="396"/>
      <c r="D326" s="396"/>
      <c r="E326" s="396"/>
      <c r="F326" s="396"/>
      <c r="G326" s="396"/>
      <c r="H326" s="396"/>
      <c r="I326" s="396"/>
      <c r="J326" s="396"/>
      <c r="K326" s="396"/>
      <c r="L326" s="396"/>
      <c r="M326" s="396"/>
      <c r="N326" s="396"/>
      <c r="O326" s="396"/>
      <c r="P326" s="396"/>
      <c r="Q326" s="396"/>
      <c r="R326" s="396"/>
      <c r="S326" s="396"/>
      <c r="T326" s="396"/>
      <c r="U326" s="396"/>
      <c r="V326" s="396"/>
      <c r="W326" s="396"/>
      <c r="X326" s="396"/>
      <c r="Y326" s="396"/>
      <c r="Z326" s="396"/>
      <c r="AA326" s="396"/>
      <c r="AB326" s="396"/>
    </row>
    <row r="327" ht="15.75" customHeight="1">
      <c r="A327" s="396"/>
      <c r="B327" s="396"/>
      <c r="C327" s="396"/>
      <c r="D327" s="396"/>
      <c r="E327" s="396"/>
      <c r="F327" s="396"/>
      <c r="G327" s="396"/>
      <c r="H327" s="396"/>
      <c r="I327" s="396"/>
      <c r="J327" s="396"/>
      <c r="K327" s="396"/>
      <c r="L327" s="396"/>
      <c r="M327" s="396"/>
      <c r="N327" s="396"/>
      <c r="O327" s="396"/>
      <c r="P327" s="396"/>
      <c r="Q327" s="396"/>
      <c r="R327" s="396"/>
      <c r="S327" s="396"/>
      <c r="T327" s="396"/>
      <c r="U327" s="396"/>
      <c r="V327" s="396"/>
      <c r="W327" s="396"/>
      <c r="X327" s="396"/>
      <c r="Y327" s="396"/>
      <c r="Z327" s="396"/>
      <c r="AA327" s="396"/>
      <c r="AB327" s="396"/>
    </row>
    <row r="328" ht="15.75" customHeight="1">
      <c r="A328" s="396"/>
      <c r="B328" s="396"/>
      <c r="C328" s="396"/>
      <c r="D328" s="396"/>
      <c r="E328" s="396"/>
      <c r="F328" s="396"/>
      <c r="G328" s="396"/>
      <c r="H328" s="396"/>
      <c r="I328" s="396"/>
      <c r="J328" s="396"/>
      <c r="K328" s="396"/>
      <c r="L328" s="396"/>
      <c r="M328" s="396"/>
      <c r="N328" s="396"/>
      <c r="O328" s="396"/>
      <c r="P328" s="396"/>
      <c r="Q328" s="396"/>
      <c r="R328" s="396"/>
      <c r="S328" s="396"/>
      <c r="T328" s="396"/>
      <c r="U328" s="396"/>
      <c r="V328" s="396"/>
      <c r="W328" s="396"/>
      <c r="X328" s="396"/>
      <c r="Y328" s="396"/>
      <c r="Z328" s="396"/>
      <c r="AA328" s="396"/>
      <c r="AB328" s="396"/>
    </row>
    <row r="329" ht="15.75" customHeight="1">
      <c r="A329" s="396"/>
      <c r="B329" s="396"/>
      <c r="C329" s="396"/>
      <c r="D329" s="396"/>
      <c r="E329" s="396"/>
      <c r="F329" s="396"/>
      <c r="G329" s="396"/>
      <c r="H329" s="396"/>
      <c r="I329" s="396"/>
      <c r="J329" s="396"/>
      <c r="K329" s="396"/>
      <c r="L329" s="396"/>
      <c r="M329" s="396"/>
      <c r="N329" s="396"/>
      <c r="O329" s="396"/>
      <c r="P329" s="396"/>
      <c r="Q329" s="396"/>
      <c r="R329" s="396"/>
      <c r="S329" s="396"/>
      <c r="T329" s="396"/>
      <c r="U329" s="396"/>
      <c r="V329" s="396"/>
      <c r="W329" s="396"/>
      <c r="X329" s="396"/>
      <c r="Y329" s="396"/>
      <c r="Z329" s="396"/>
      <c r="AA329" s="396"/>
      <c r="AB329" s="396"/>
    </row>
    <row r="330" ht="15.75" customHeight="1">
      <c r="A330" s="396"/>
      <c r="B330" s="396"/>
      <c r="C330" s="396"/>
      <c r="D330" s="396"/>
      <c r="E330" s="396"/>
      <c r="F330" s="396"/>
      <c r="G330" s="396"/>
      <c r="H330" s="396"/>
      <c r="I330" s="396"/>
      <c r="J330" s="396"/>
      <c r="K330" s="396"/>
      <c r="L330" s="396"/>
      <c r="M330" s="396"/>
      <c r="N330" s="396"/>
      <c r="O330" s="396"/>
      <c r="P330" s="396"/>
      <c r="Q330" s="396"/>
      <c r="R330" s="396"/>
      <c r="S330" s="396"/>
      <c r="T330" s="396"/>
      <c r="U330" s="396"/>
      <c r="V330" s="396"/>
      <c r="W330" s="396"/>
      <c r="X330" s="396"/>
      <c r="Y330" s="396"/>
      <c r="Z330" s="396"/>
      <c r="AA330" s="396"/>
      <c r="AB330" s="396"/>
    </row>
    <row r="331" ht="15.75" customHeight="1">
      <c r="A331" s="396"/>
      <c r="B331" s="396"/>
      <c r="C331" s="396"/>
      <c r="D331" s="396"/>
      <c r="E331" s="396"/>
      <c r="F331" s="396"/>
      <c r="G331" s="396"/>
      <c r="H331" s="396"/>
      <c r="I331" s="396"/>
      <c r="J331" s="396"/>
      <c r="K331" s="396"/>
      <c r="L331" s="396"/>
      <c r="M331" s="396"/>
      <c r="N331" s="396"/>
      <c r="O331" s="396"/>
      <c r="P331" s="396"/>
      <c r="Q331" s="396"/>
      <c r="R331" s="396"/>
      <c r="S331" s="396"/>
      <c r="T331" s="396"/>
      <c r="U331" s="396"/>
      <c r="V331" s="396"/>
      <c r="W331" s="396"/>
      <c r="X331" s="396"/>
      <c r="Y331" s="396"/>
      <c r="Z331" s="396"/>
      <c r="AA331" s="396"/>
      <c r="AB331" s="396"/>
    </row>
    <row r="332" ht="15.75" customHeight="1">
      <c r="A332" s="396"/>
      <c r="B332" s="396"/>
      <c r="C332" s="396"/>
      <c r="D332" s="396"/>
      <c r="E332" s="396"/>
      <c r="F332" s="396"/>
      <c r="G332" s="396"/>
      <c r="H332" s="396"/>
      <c r="I332" s="396"/>
      <c r="J332" s="396"/>
      <c r="K332" s="396"/>
      <c r="L332" s="396"/>
      <c r="M332" s="396"/>
      <c r="N332" s="396"/>
      <c r="O332" s="396"/>
      <c r="P332" s="396"/>
      <c r="Q332" s="396"/>
      <c r="R332" s="396"/>
      <c r="S332" s="396"/>
      <c r="T332" s="396"/>
      <c r="U332" s="396"/>
      <c r="V332" s="396"/>
      <c r="W332" s="396"/>
      <c r="X332" s="396"/>
      <c r="Y332" s="396"/>
      <c r="Z332" s="396"/>
      <c r="AA332" s="396"/>
      <c r="AB332" s="396"/>
    </row>
    <row r="333" ht="15.75" customHeight="1">
      <c r="A333" s="396"/>
      <c r="B333" s="396"/>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row>
    <row r="334" ht="15.75" customHeight="1">
      <c r="A334" s="396"/>
      <c r="B334" s="396"/>
      <c r="C334" s="396"/>
      <c r="D334" s="396"/>
      <c r="E334" s="396"/>
      <c r="F334" s="396"/>
      <c r="G334" s="396"/>
      <c r="H334" s="396"/>
      <c r="I334" s="396"/>
      <c r="J334" s="396"/>
      <c r="K334" s="396"/>
      <c r="L334" s="396"/>
      <c r="M334" s="396"/>
      <c r="N334" s="396"/>
      <c r="O334" s="396"/>
      <c r="P334" s="396"/>
      <c r="Q334" s="396"/>
      <c r="R334" s="396"/>
      <c r="S334" s="396"/>
      <c r="T334" s="396"/>
      <c r="U334" s="396"/>
      <c r="V334" s="396"/>
      <c r="W334" s="396"/>
      <c r="X334" s="396"/>
      <c r="Y334" s="396"/>
      <c r="Z334" s="396"/>
      <c r="AA334" s="396"/>
      <c r="AB334" s="396"/>
    </row>
    <row r="335" ht="15.75" customHeight="1">
      <c r="A335" s="396"/>
      <c r="B335" s="396"/>
      <c r="C335" s="396"/>
      <c r="D335" s="396"/>
      <c r="E335" s="396"/>
      <c r="F335" s="396"/>
      <c r="G335" s="396"/>
      <c r="H335" s="396"/>
      <c r="I335" s="396"/>
      <c r="J335" s="396"/>
      <c r="K335" s="396"/>
      <c r="L335" s="396"/>
      <c r="M335" s="396"/>
      <c r="N335" s="396"/>
      <c r="O335" s="396"/>
      <c r="P335" s="396"/>
      <c r="Q335" s="396"/>
      <c r="R335" s="396"/>
      <c r="S335" s="396"/>
      <c r="T335" s="396"/>
      <c r="U335" s="396"/>
      <c r="V335" s="396"/>
      <c r="W335" s="396"/>
      <c r="X335" s="396"/>
      <c r="Y335" s="396"/>
      <c r="Z335" s="396"/>
      <c r="AA335" s="396"/>
      <c r="AB335" s="396"/>
    </row>
    <row r="336" ht="15.75" customHeight="1">
      <c r="A336" s="396"/>
      <c r="B336" s="396"/>
      <c r="C336" s="396"/>
      <c r="D336" s="396"/>
      <c r="E336" s="396"/>
      <c r="F336" s="396"/>
      <c r="G336" s="396"/>
      <c r="H336" s="396"/>
      <c r="I336" s="396"/>
      <c r="J336" s="396"/>
      <c r="K336" s="396"/>
      <c r="L336" s="396"/>
      <c r="M336" s="396"/>
      <c r="N336" s="396"/>
      <c r="O336" s="396"/>
      <c r="P336" s="396"/>
      <c r="Q336" s="396"/>
      <c r="R336" s="396"/>
      <c r="S336" s="396"/>
      <c r="T336" s="396"/>
      <c r="U336" s="396"/>
      <c r="V336" s="396"/>
      <c r="W336" s="396"/>
      <c r="X336" s="396"/>
      <c r="Y336" s="396"/>
      <c r="Z336" s="396"/>
      <c r="AA336" s="396"/>
      <c r="AB336" s="396"/>
    </row>
    <row r="337" ht="15.75" customHeight="1">
      <c r="A337" s="396"/>
      <c r="B337" s="396"/>
      <c r="C337" s="396"/>
      <c r="D337" s="396"/>
      <c r="E337" s="396"/>
      <c r="F337" s="396"/>
      <c r="G337" s="396"/>
      <c r="H337" s="396"/>
      <c r="I337" s="396"/>
      <c r="J337" s="396"/>
      <c r="K337" s="396"/>
      <c r="L337" s="396"/>
      <c r="M337" s="396"/>
      <c r="N337" s="396"/>
      <c r="O337" s="396"/>
      <c r="P337" s="396"/>
      <c r="Q337" s="396"/>
      <c r="R337" s="396"/>
      <c r="S337" s="396"/>
      <c r="T337" s="396"/>
      <c r="U337" s="396"/>
      <c r="V337" s="396"/>
      <c r="W337" s="396"/>
      <c r="X337" s="396"/>
      <c r="Y337" s="396"/>
      <c r="Z337" s="396"/>
      <c r="AA337" s="396"/>
      <c r="AB337" s="396"/>
    </row>
    <row r="338" ht="15.75" customHeight="1">
      <c r="A338" s="396"/>
      <c r="B338" s="396"/>
      <c r="C338" s="396"/>
      <c r="D338" s="396"/>
      <c r="E338" s="396"/>
      <c r="F338" s="396"/>
      <c r="G338" s="396"/>
      <c r="H338" s="396"/>
      <c r="I338" s="396"/>
      <c r="J338" s="396"/>
      <c r="K338" s="396"/>
      <c r="L338" s="396"/>
      <c r="M338" s="396"/>
      <c r="N338" s="396"/>
      <c r="O338" s="396"/>
      <c r="P338" s="396"/>
      <c r="Q338" s="396"/>
      <c r="R338" s="396"/>
      <c r="S338" s="396"/>
      <c r="T338" s="396"/>
      <c r="U338" s="396"/>
      <c r="V338" s="396"/>
      <c r="W338" s="396"/>
      <c r="X338" s="396"/>
      <c r="Y338" s="396"/>
      <c r="Z338" s="396"/>
      <c r="AA338" s="396"/>
      <c r="AB338" s="396"/>
    </row>
    <row r="339" ht="15.75" customHeight="1">
      <c r="A339" s="396"/>
      <c r="B339" s="396"/>
      <c r="C339" s="396"/>
      <c r="D339" s="396"/>
      <c r="E339" s="396"/>
      <c r="F339" s="396"/>
      <c r="G339" s="396"/>
      <c r="H339" s="396"/>
      <c r="I339" s="396"/>
      <c r="J339" s="396"/>
      <c r="K339" s="396"/>
      <c r="L339" s="396"/>
      <c r="M339" s="396"/>
      <c r="N339" s="396"/>
      <c r="O339" s="396"/>
      <c r="P339" s="396"/>
      <c r="Q339" s="396"/>
      <c r="R339" s="396"/>
      <c r="S339" s="396"/>
      <c r="T339" s="396"/>
      <c r="U339" s="396"/>
      <c r="V339" s="396"/>
      <c r="W339" s="396"/>
      <c r="X339" s="396"/>
      <c r="Y339" s="396"/>
      <c r="Z339" s="396"/>
      <c r="AA339" s="396"/>
      <c r="AB339" s="396"/>
    </row>
    <row r="340" ht="15.75" customHeight="1">
      <c r="A340" s="396"/>
      <c r="B340" s="396"/>
      <c r="C340" s="396"/>
      <c r="D340" s="396"/>
      <c r="E340" s="396"/>
      <c r="F340" s="396"/>
      <c r="G340" s="396"/>
      <c r="H340" s="396"/>
      <c r="I340" s="396"/>
      <c r="J340" s="396"/>
      <c r="K340" s="396"/>
      <c r="L340" s="396"/>
      <c r="M340" s="396"/>
      <c r="N340" s="396"/>
      <c r="O340" s="396"/>
      <c r="P340" s="396"/>
      <c r="Q340" s="396"/>
      <c r="R340" s="396"/>
      <c r="S340" s="396"/>
      <c r="T340" s="396"/>
      <c r="U340" s="396"/>
      <c r="V340" s="396"/>
      <c r="W340" s="396"/>
      <c r="X340" s="396"/>
      <c r="Y340" s="396"/>
      <c r="Z340" s="396"/>
      <c r="AA340" s="396"/>
      <c r="AB340" s="396"/>
    </row>
    <row r="341" ht="15.75" customHeight="1">
      <c r="A341" s="396"/>
      <c r="B341" s="396"/>
      <c r="C341" s="396"/>
      <c r="D341" s="396"/>
      <c r="E341" s="396"/>
      <c r="F341" s="396"/>
      <c r="G341" s="396"/>
      <c r="H341" s="396"/>
      <c r="I341" s="396"/>
      <c r="J341" s="396"/>
      <c r="K341" s="396"/>
      <c r="L341" s="396"/>
      <c r="M341" s="396"/>
      <c r="N341" s="396"/>
      <c r="O341" s="396"/>
      <c r="P341" s="396"/>
      <c r="Q341" s="396"/>
      <c r="R341" s="396"/>
      <c r="S341" s="396"/>
      <c r="T341" s="396"/>
      <c r="U341" s="396"/>
      <c r="V341" s="396"/>
      <c r="W341" s="396"/>
      <c r="X341" s="396"/>
      <c r="Y341" s="396"/>
      <c r="Z341" s="396"/>
      <c r="AA341" s="396"/>
      <c r="AB341" s="396"/>
    </row>
    <row r="342" ht="15.75" customHeight="1">
      <c r="A342" s="396"/>
      <c r="B342" s="396"/>
      <c r="C342" s="396"/>
      <c r="D342" s="396"/>
      <c r="E342" s="396"/>
      <c r="F342" s="396"/>
      <c r="G342" s="396"/>
      <c r="H342" s="396"/>
      <c r="I342" s="396"/>
      <c r="J342" s="396"/>
      <c r="K342" s="396"/>
      <c r="L342" s="396"/>
      <c r="M342" s="396"/>
      <c r="N342" s="396"/>
      <c r="O342" s="396"/>
      <c r="P342" s="396"/>
      <c r="Q342" s="396"/>
      <c r="R342" s="396"/>
      <c r="S342" s="396"/>
      <c r="T342" s="396"/>
      <c r="U342" s="396"/>
      <c r="V342" s="396"/>
      <c r="W342" s="396"/>
      <c r="X342" s="396"/>
      <c r="Y342" s="396"/>
      <c r="Z342" s="396"/>
      <c r="AA342" s="396"/>
      <c r="AB342" s="396"/>
    </row>
    <row r="343" ht="15.75" customHeight="1">
      <c r="A343" s="396"/>
      <c r="B343" s="396"/>
      <c r="C343" s="396"/>
      <c r="D343" s="396"/>
      <c r="E343" s="396"/>
      <c r="F343" s="396"/>
      <c r="G343" s="396"/>
      <c r="H343" s="396"/>
      <c r="I343" s="396"/>
      <c r="J343" s="396"/>
      <c r="K343" s="396"/>
      <c r="L343" s="396"/>
      <c r="M343" s="396"/>
      <c r="N343" s="396"/>
      <c r="O343" s="396"/>
      <c r="P343" s="396"/>
      <c r="Q343" s="396"/>
      <c r="R343" s="396"/>
      <c r="S343" s="396"/>
      <c r="T343" s="396"/>
      <c r="U343" s="396"/>
      <c r="V343" s="396"/>
      <c r="W343" s="396"/>
      <c r="X343" s="396"/>
      <c r="Y343" s="396"/>
      <c r="Z343" s="396"/>
      <c r="AA343" s="396"/>
      <c r="AB343" s="396"/>
    </row>
    <row r="344" ht="15.75" customHeight="1">
      <c r="A344" s="396"/>
      <c r="B344" s="396"/>
      <c r="C344" s="396"/>
      <c r="D344" s="396"/>
      <c r="E344" s="396"/>
      <c r="F344" s="396"/>
      <c r="G344" s="396"/>
      <c r="H344" s="396"/>
      <c r="I344" s="396"/>
      <c r="J344" s="396"/>
      <c r="K344" s="396"/>
      <c r="L344" s="396"/>
      <c r="M344" s="396"/>
      <c r="N344" s="396"/>
      <c r="O344" s="396"/>
      <c r="P344" s="396"/>
      <c r="Q344" s="396"/>
      <c r="R344" s="396"/>
      <c r="S344" s="396"/>
      <c r="T344" s="396"/>
      <c r="U344" s="396"/>
      <c r="V344" s="396"/>
      <c r="W344" s="396"/>
      <c r="X344" s="396"/>
      <c r="Y344" s="396"/>
      <c r="Z344" s="396"/>
      <c r="AA344" s="396"/>
      <c r="AB344" s="396"/>
    </row>
    <row r="345" ht="15.75" customHeight="1">
      <c r="A345" s="396"/>
      <c r="B345" s="396"/>
      <c r="C345" s="396"/>
      <c r="D345" s="396"/>
      <c r="E345" s="396"/>
      <c r="F345" s="396"/>
      <c r="G345" s="396"/>
      <c r="H345" s="396"/>
      <c r="I345" s="396"/>
      <c r="J345" s="396"/>
      <c r="K345" s="396"/>
      <c r="L345" s="396"/>
      <c r="M345" s="396"/>
      <c r="N345" s="396"/>
      <c r="O345" s="396"/>
      <c r="P345" s="396"/>
      <c r="Q345" s="396"/>
      <c r="R345" s="396"/>
      <c r="S345" s="396"/>
      <c r="T345" s="396"/>
      <c r="U345" s="396"/>
      <c r="V345" s="396"/>
      <c r="W345" s="396"/>
      <c r="X345" s="396"/>
      <c r="Y345" s="396"/>
      <c r="Z345" s="396"/>
      <c r="AA345" s="396"/>
      <c r="AB345" s="396"/>
    </row>
    <row r="346" ht="15.75" customHeight="1">
      <c r="A346" s="396"/>
      <c r="B346" s="396"/>
      <c r="C346" s="396"/>
      <c r="D346" s="396"/>
      <c r="E346" s="396"/>
      <c r="F346" s="396"/>
      <c r="G346" s="396"/>
      <c r="H346" s="396"/>
      <c r="I346" s="396"/>
      <c r="J346" s="396"/>
      <c r="K346" s="396"/>
      <c r="L346" s="396"/>
      <c r="M346" s="396"/>
      <c r="N346" s="396"/>
      <c r="O346" s="396"/>
      <c r="P346" s="396"/>
      <c r="Q346" s="396"/>
      <c r="R346" s="396"/>
      <c r="S346" s="396"/>
      <c r="T346" s="396"/>
      <c r="U346" s="396"/>
      <c r="V346" s="396"/>
      <c r="W346" s="396"/>
      <c r="X346" s="396"/>
      <c r="Y346" s="396"/>
      <c r="Z346" s="396"/>
      <c r="AA346" s="396"/>
      <c r="AB346" s="396"/>
    </row>
    <row r="347" ht="15.75" customHeight="1">
      <c r="A347" s="396"/>
      <c r="B347" s="396"/>
      <c r="C347" s="396"/>
      <c r="D347" s="396"/>
      <c r="E347" s="396"/>
      <c r="F347" s="396"/>
      <c r="G347" s="396"/>
      <c r="H347" s="396"/>
      <c r="I347" s="396"/>
      <c r="J347" s="396"/>
      <c r="K347" s="396"/>
      <c r="L347" s="396"/>
      <c r="M347" s="396"/>
      <c r="N347" s="396"/>
      <c r="O347" s="396"/>
      <c r="P347" s="396"/>
      <c r="Q347" s="396"/>
      <c r="R347" s="396"/>
      <c r="S347" s="396"/>
      <c r="T347" s="396"/>
      <c r="U347" s="396"/>
      <c r="V347" s="396"/>
      <c r="W347" s="396"/>
      <c r="X347" s="396"/>
      <c r="Y347" s="396"/>
      <c r="Z347" s="396"/>
      <c r="AA347" s="396"/>
      <c r="AB347" s="396"/>
    </row>
    <row r="348" ht="15.75" customHeight="1">
      <c r="A348" s="396"/>
      <c r="B348" s="396"/>
      <c r="C348" s="396"/>
      <c r="D348" s="396"/>
      <c r="E348" s="396"/>
      <c r="F348" s="396"/>
      <c r="G348" s="396"/>
      <c r="H348" s="396"/>
      <c r="I348" s="396"/>
      <c r="J348" s="396"/>
      <c r="K348" s="396"/>
      <c r="L348" s="396"/>
      <c r="M348" s="396"/>
      <c r="N348" s="396"/>
      <c r="O348" s="396"/>
      <c r="P348" s="396"/>
      <c r="Q348" s="396"/>
      <c r="R348" s="396"/>
      <c r="S348" s="396"/>
      <c r="T348" s="396"/>
      <c r="U348" s="396"/>
      <c r="V348" s="396"/>
      <c r="W348" s="396"/>
      <c r="X348" s="396"/>
      <c r="Y348" s="396"/>
      <c r="Z348" s="396"/>
      <c r="AA348" s="396"/>
      <c r="AB348" s="396"/>
    </row>
    <row r="349" ht="15.75" customHeight="1">
      <c r="A349" s="396"/>
      <c r="B349" s="396"/>
      <c r="C349" s="396"/>
      <c r="D349" s="396"/>
      <c r="E349" s="396"/>
      <c r="F349" s="396"/>
      <c r="G349" s="396"/>
      <c r="H349" s="396"/>
      <c r="I349" s="396"/>
      <c r="J349" s="396"/>
      <c r="K349" s="396"/>
      <c r="L349" s="396"/>
      <c r="M349" s="396"/>
      <c r="N349" s="396"/>
      <c r="O349" s="396"/>
      <c r="P349" s="396"/>
      <c r="Q349" s="396"/>
      <c r="R349" s="396"/>
      <c r="S349" s="396"/>
      <c r="T349" s="396"/>
      <c r="U349" s="396"/>
      <c r="V349" s="396"/>
      <c r="W349" s="396"/>
      <c r="X349" s="396"/>
      <c r="Y349" s="396"/>
      <c r="Z349" s="396"/>
      <c r="AA349" s="396"/>
      <c r="AB349" s="396"/>
    </row>
    <row r="350" ht="15.75" customHeight="1">
      <c r="A350" s="396"/>
      <c r="B350" s="396"/>
      <c r="C350" s="396"/>
      <c r="D350" s="396"/>
      <c r="E350" s="396"/>
      <c r="F350" s="396"/>
      <c r="G350" s="396"/>
      <c r="H350" s="396"/>
      <c r="I350" s="396"/>
      <c r="J350" s="396"/>
      <c r="K350" s="396"/>
      <c r="L350" s="396"/>
      <c r="M350" s="396"/>
      <c r="N350" s="396"/>
      <c r="O350" s="396"/>
      <c r="P350" s="396"/>
      <c r="Q350" s="396"/>
      <c r="R350" s="396"/>
      <c r="S350" s="396"/>
      <c r="T350" s="396"/>
      <c r="U350" s="396"/>
      <c r="V350" s="396"/>
      <c r="W350" s="396"/>
      <c r="X350" s="396"/>
      <c r="Y350" s="396"/>
      <c r="Z350" s="396"/>
      <c r="AA350" s="396"/>
      <c r="AB350" s="396"/>
    </row>
    <row r="351" ht="15.75" customHeight="1">
      <c r="A351" s="396"/>
      <c r="B351" s="396"/>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6"/>
      <c r="AA351" s="396"/>
      <c r="AB351" s="396"/>
    </row>
    <row r="352" ht="15.75" customHeight="1">
      <c r="A352" s="396"/>
      <c r="B352" s="396"/>
      <c r="C352" s="396"/>
      <c r="D352" s="396"/>
      <c r="E352" s="396"/>
      <c r="F352" s="396"/>
      <c r="G352" s="396"/>
      <c r="H352" s="396"/>
      <c r="I352" s="396"/>
      <c r="J352" s="396"/>
      <c r="K352" s="396"/>
      <c r="L352" s="396"/>
      <c r="M352" s="396"/>
      <c r="N352" s="396"/>
      <c r="O352" s="396"/>
      <c r="P352" s="396"/>
      <c r="Q352" s="396"/>
      <c r="R352" s="396"/>
      <c r="S352" s="396"/>
      <c r="T352" s="396"/>
      <c r="U352" s="396"/>
      <c r="V352" s="396"/>
      <c r="W352" s="396"/>
      <c r="X352" s="396"/>
      <c r="Y352" s="396"/>
      <c r="Z352" s="396"/>
      <c r="AA352" s="396"/>
      <c r="AB352" s="396"/>
    </row>
    <row r="353" ht="15.75" customHeight="1">
      <c r="A353" s="396"/>
      <c r="B353" s="396"/>
      <c r="C353" s="396"/>
      <c r="D353" s="396"/>
      <c r="E353" s="396"/>
      <c r="F353" s="396"/>
      <c r="G353" s="396"/>
      <c r="H353" s="396"/>
      <c r="I353" s="396"/>
      <c r="J353" s="396"/>
      <c r="K353" s="396"/>
      <c r="L353" s="396"/>
      <c r="M353" s="396"/>
      <c r="N353" s="396"/>
      <c r="O353" s="396"/>
      <c r="P353" s="396"/>
      <c r="Q353" s="396"/>
      <c r="R353" s="396"/>
      <c r="S353" s="396"/>
      <c r="T353" s="396"/>
      <c r="U353" s="396"/>
      <c r="V353" s="396"/>
      <c r="W353" s="396"/>
      <c r="X353" s="396"/>
      <c r="Y353" s="396"/>
      <c r="Z353" s="396"/>
      <c r="AA353" s="396"/>
      <c r="AB353" s="396"/>
    </row>
    <row r="354" ht="15.75" customHeight="1">
      <c r="A354" s="396"/>
      <c r="B354" s="396"/>
      <c r="C354" s="396"/>
      <c r="D354" s="396"/>
      <c r="E354" s="396"/>
      <c r="F354" s="396"/>
      <c r="G354" s="396"/>
      <c r="H354" s="396"/>
      <c r="I354" s="396"/>
      <c r="J354" s="396"/>
      <c r="K354" s="396"/>
      <c r="L354" s="396"/>
      <c r="M354" s="396"/>
      <c r="N354" s="396"/>
      <c r="O354" s="396"/>
      <c r="P354" s="396"/>
      <c r="Q354" s="396"/>
      <c r="R354" s="396"/>
      <c r="S354" s="396"/>
      <c r="T354" s="396"/>
      <c r="U354" s="396"/>
      <c r="V354" s="396"/>
      <c r="W354" s="396"/>
      <c r="X354" s="396"/>
      <c r="Y354" s="396"/>
      <c r="Z354" s="396"/>
      <c r="AA354" s="396"/>
      <c r="AB354" s="396"/>
    </row>
    <row r="355" ht="15.75" customHeight="1">
      <c r="A355" s="396"/>
      <c r="B355" s="396"/>
      <c r="C355" s="396"/>
      <c r="D355" s="396"/>
      <c r="E355" s="396"/>
      <c r="F355" s="396"/>
      <c r="G355" s="396"/>
      <c r="H355" s="396"/>
      <c r="I355" s="396"/>
      <c r="J355" s="396"/>
      <c r="K355" s="396"/>
      <c r="L355" s="396"/>
      <c r="M355" s="396"/>
      <c r="N355" s="396"/>
      <c r="O355" s="396"/>
      <c r="P355" s="396"/>
      <c r="Q355" s="396"/>
      <c r="R355" s="396"/>
      <c r="S355" s="396"/>
      <c r="T355" s="396"/>
      <c r="U355" s="396"/>
      <c r="V355" s="396"/>
      <c r="W355" s="396"/>
      <c r="X355" s="396"/>
      <c r="Y355" s="396"/>
      <c r="Z355" s="396"/>
      <c r="AA355" s="396"/>
      <c r="AB355" s="396"/>
    </row>
    <row r="356" ht="15.75" customHeight="1">
      <c r="A356" s="396"/>
      <c r="B356" s="396"/>
      <c r="C356" s="396"/>
      <c r="D356" s="396"/>
      <c r="E356" s="396"/>
      <c r="F356" s="396"/>
      <c r="G356" s="396"/>
      <c r="H356" s="396"/>
      <c r="I356" s="396"/>
      <c r="J356" s="396"/>
      <c r="K356" s="396"/>
      <c r="L356" s="396"/>
      <c r="M356" s="396"/>
      <c r="N356" s="396"/>
      <c r="O356" s="396"/>
      <c r="P356" s="396"/>
      <c r="Q356" s="396"/>
      <c r="R356" s="396"/>
      <c r="S356" s="396"/>
      <c r="T356" s="396"/>
      <c r="U356" s="396"/>
      <c r="V356" s="396"/>
      <c r="W356" s="396"/>
      <c r="X356" s="396"/>
      <c r="Y356" s="396"/>
      <c r="Z356" s="396"/>
      <c r="AA356" s="396"/>
      <c r="AB356" s="396"/>
    </row>
    <row r="357" ht="15.75" customHeight="1">
      <c r="A357" s="396"/>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row>
    <row r="358" ht="15.75" customHeight="1">
      <c r="A358" s="396"/>
      <c r="B358" s="396"/>
      <c r="C358" s="396"/>
      <c r="D358" s="396"/>
      <c r="E358" s="396"/>
      <c r="F358" s="396"/>
      <c r="G358" s="396"/>
      <c r="H358" s="396"/>
      <c r="I358" s="396"/>
      <c r="J358" s="396"/>
      <c r="K358" s="396"/>
      <c r="L358" s="396"/>
      <c r="M358" s="396"/>
      <c r="N358" s="396"/>
      <c r="O358" s="396"/>
      <c r="P358" s="396"/>
      <c r="Q358" s="396"/>
      <c r="R358" s="396"/>
      <c r="S358" s="396"/>
      <c r="T358" s="396"/>
      <c r="U358" s="396"/>
      <c r="V358" s="396"/>
      <c r="W358" s="396"/>
      <c r="X358" s="396"/>
      <c r="Y358" s="396"/>
      <c r="Z358" s="396"/>
      <c r="AA358" s="396"/>
      <c r="AB358" s="396"/>
    </row>
    <row r="359" ht="15.75" customHeight="1">
      <c r="A359" s="396"/>
      <c r="B359" s="396"/>
      <c r="C359" s="396"/>
      <c r="D359" s="396"/>
      <c r="E359" s="396"/>
      <c r="F359" s="396"/>
      <c r="G359" s="396"/>
      <c r="H359" s="396"/>
      <c r="I359" s="396"/>
      <c r="J359" s="396"/>
      <c r="K359" s="396"/>
      <c r="L359" s="396"/>
      <c r="M359" s="396"/>
      <c r="N359" s="396"/>
      <c r="O359" s="396"/>
      <c r="P359" s="396"/>
      <c r="Q359" s="396"/>
      <c r="R359" s="396"/>
      <c r="S359" s="396"/>
      <c r="T359" s="396"/>
      <c r="U359" s="396"/>
      <c r="V359" s="396"/>
      <c r="W359" s="396"/>
      <c r="X359" s="396"/>
      <c r="Y359" s="396"/>
      <c r="Z359" s="396"/>
      <c r="AA359" s="396"/>
      <c r="AB359" s="396"/>
    </row>
    <row r="360" ht="15.75" customHeight="1">
      <c r="A360" s="396"/>
      <c r="B360" s="396"/>
      <c r="C360" s="396"/>
      <c r="D360" s="396"/>
      <c r="E360" s="396"/>
      <c r="F360" s="396"/>
      <c r="G360" s="396"/>
      <c r="H360" s="396"/>
      <c r="I360" s="396"/>
      <c r="J360" s="396"/>
      <c r="K360" s="396"/>
      <c r="L360" s="396"/>
      <c r="M360" s="396"/>
      <c r="N360" s="396"/>
      <c r="O360" s="396"/>
      <c r="P360" s="396"/>
      <c r="Q360" s="396"/>
      <c r="R360" s="396"/>
      <c r="S360" s="396"/>
      <c r="T360" s="396"/>
      <c r="U360" s="396"/>
      <c r="V360" s="396"/>
      <c r="W360" s="396"/>
      <c r="X360" s="396"/>
      <c r="Y360" s="396"/>
      <c r="Z360" s="396"/>
      <c r="AA360" s="396"/>
      <c r="AB360" s="396"/>
    </row>
    <row r="361" ht="15.75" customHeight="1">
      <c r="A361" s="396"/>
      <c r="B361" s="396"/>
      <c r="C361" s="396"/>
      <c r="D361" s="396"/>
      <c r="E361" s="396"/>
      <c r="F361" s="396"/>
      <c r="G361" s="396"/>
      <c r="H361" s="396"/>
      <c r="I361" s="396"/>
      <c r="J361" s="396"/>
      <c r="K361" s="396"/>
      <c r="L361" s="396"/>
      <c r="M361" s="396"/>
      <c r="N361" s="396"/>
      <c r="O361" s="396"/>
      <c r="P361" s="396"/>
      <c r="Q361" s="396"/>
      <c r="R361" s="396"/>
      <c r="S361" s="396"/>
      <c r="T361" s="396"/>
      <c r="U361" s="396"/>
      <c r="V361" s="396"/>
      <c r="W361" s="396"/>
      <c r="X361" s="396"/>
      <c r="Y361" s="396"/>
      <c r="Z361" s="396"/>
      <c r="AA361" s="396"/>
      <c r="AB361" s="396"/>
    </row>
    <row r="362" ht="15.75" customHeight="1">
      <c r="A362" s="396"/>
      <c r="B362" s="396"/>
      <c r="C362" s="396"/>
      <c r="D362" s="396"/>
      <c r="E362" s="396"/>
      <c r="F362" s="396"/>
      <c r="G362" s="396"/>
      <c r="H362" s="396"/>
      <c r="I362" s="396"/>
      <c r="J362" s="396"/>
      <c r="K362" s="396"/>
      <c r="L362" s="396"/>
      <c r="M362" s="396"/>
      <c r="N362" s="396"/>
      <c r="O362" s="396"/>
      <c r="P362" s="396"/>
      <c r="Q362" s="396"/>
      <c r="R362" s="396"/>
      <c r="S362" s="396"/>
      <c r="T362" s="396"/>
      <c r="U362" s="396"/>
      <c r="V362" s="396"/>
      <c r="W362" s="396"/>
      <c r="X362" s="396"/>
      <c r="Y362" s="396"/>
      <c r="Z362" s="396"/>
      <c r="AA362" s="396"/>
      <c r="AB362" s="396"/>
    </row>
    <row r="363" ht="15.75" customHeight="1">
      <c r="A363" s="396"/>
      <c r="B363" s="396"/>
      <c r="C363" s="396"/>
      <c r="D363" s="396"/>
      <c r="E363" s="396"/>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row>
    <row r="364" ht="15.75" customHeight="1">
      <c r="A364" s="396"/>
      <c r="B364" s="396"/>
      <c r="C364" s="396"/>
      <c r="D364" s="396"/>
      <c r="E364" s="396"/>
      <c r="F364" s="396"/>
      <c r="G364" s="396"/>
      <c r="H364" s="396"/>
      <c r="I364" s="396"/>
      <c r="J364" s="396"/>
      <c r="K364" s="396"/>
      <c r="L364" s="396"/>
      <c r="M364" s="396"/>
      <c r="N364" s="396"/>
      <c r="O364" s="396"/>
      <c r="P364" s="396"/>
      <c r="Q364" s="396"/>
      <c r="R364" s="396"/>
      <c r="S364" s="396"/>
      <c r="T364" s="396"/>
      <c r="U364" s="396"/>
      <c r="V364" s="396"/>
      <c r="W364" s="396"/>
      <c r="X364" s="396"/>
      <c r="Y364" s="396"/>
      <c r="Z364" s="396"/>
      <c r="AA364" s="396"/>
      <c r="AB364" s="396"/>
    </row>
    <row r="365" ht="15.75" customHeight="1">
      <c r="A365" s="396"/>
      <c r="B365" s="396"/>
      <c r="C365" s="396"/>
      <c r="D365" s="396"/>
      <c r="E365" s="396"/>
      <c r="F365" s="396"/>
      <c r="G365" s="396"/>
      <c r="H365" s="396"/>
      <c r="I365" s="396"/>
      <c r="J365" s="396"/>
      <c r="K365" s="396"/>
      <c r="L365" s="396"/>
      <c r="M365" s="396"/>
      <c r="N365" s="396"/>
      <c r="O365" s="396"/>
      <c r="P365" s="396"/>
      <c r="Q365" s="396"/>
      <c r="R365" s="396"/>
      <c r="S365" s="396"/>
      <c r="T365" s="396"/>
      <c r="U365" s="396"/>
      <c r="V365" s="396"/>
      <c r="W365" s="396"/>
      <c r="X365" s="396"/>
      <c r="Y365" s="396"/>
      <c r="Z365" s="396"/>
      <c r="AA365" s="396"/>
      <c r="AB365" s="396"/>
    </row>
    <row r="366" ht="15.75" customHeight="1">
      <c r="A366" s="396"/>
      <c r="B366" s="396"/>
      <c r="C366" s="396"/>
      <c r="D366" s="396"/>
      <c r="E366" s="396"/>
      <c r="F366" s="396"/>
      <c r="G366" s="396"/>
      <c r="H366" s="396"/>
      <c r="I366" s="396"/>
      <c r="J366" s="396"/>
      <c r="K366" s="396"/>
      <c r="L366" s="396"/>
      <c r="M366" s="396"/>
      <c r="N366" s="396"/>
      <c r="O366" s="396"/>
      <c r="P366" s="396"/>
      <c r="Q366" s="396"/>
      <c r="R366" s="396"/>
      <c r="S366" s="396"/>
      <c r="T366" s="396"/>
      <c r="U366" s="396"/>
      <c r="V366" s="396"/>
      <c r="W366" s="396"/>
      <c r="X366" s="396"/>
      <c r="Y366" s="396"/>
      <c r="Z366" s="396"/>
      <c r="AA366" s="396"/>
      <c r="AB366" s="396"/>
    </row>
    <row r="367" ht="15.75" customHeight="1">
      <c r="A367" s="396"/>
      <c r="B367" s="396"/>
      <c r="C367" s="396"/>
      <c r="D367" s="396"/>
      <c r="E367" s="396"/>
      <c r="F367" s="396"/>
      <c r="G367" s="396"/>
      <c r="H367" s="396"/>
      <c r="I367" s="396"/>
      <c r="J367" s="396"/>
      <c r="K367" s="396"/>
      <c r="L367" s="396"/>
      <c r="M367" s="396"/>
      <c r="N367" s="396"/>
      <c r="O367" s="396"/>
      <c r="P367" s="396"/>
      <c r="Q367" s="396"/>
      <c r="R367" s="396"/>
      <c r="S367" s="396"/>
      <c r="T367" s="396"/>
      <c r="U367" s="396"/>
      <c r="V367" s="396"/>
      <c r="W367" s="396"/>
      <c r="X367" s="396"/>
      <c r="Y367" s="396"/>
      <c r="Z367" s="396"/>
      <c r="AA367" s="396"/>
      <c r="AB367" s="396"/>
    </row>
    <row r="368" ht="15.75" customHeight="1">
      <c r="A368" s="396"/>
      <c r="B368" s="396"/>
      <c r="C368" s="396"/>
      <c r="D368" s="396"/>
      <c r="E368" s="396"/>
      <c r="F368" s="396"/>
      <c r="G368" s="396"/>
      <c r="H368" s="396"/>
      <c r="I368" s="396"/>
      <c r="J368" s="396"/>
      <c r="K368" s="396"/>
      <c r="L368" s="396"/>
      <c r="M368" s="396"/>
      <c r="N368" s="396"/>
      <c r="O368" s="396"/>
      <c r="P368" s="396"/>
      <c r="Q368" s="396"/>
      <c r="R368" s="396"/>
      <c r="S368" s="396"/>
      <c r="T368" s="396"/>
      <c r="U368" s="396"/>
      <c r="V368" s="396"/>
      <c r="W368" s="396"/>
      <c r="X368" s="396"/>
      <c r="Y368" s="396"/>
      <c r="Z368" s="396"/>
      <c r="AA368" s="396"/>
      <c r="AB368" s="396"/>
    </row>
    <row r="369" ht="15.75" customHeight="1">
      <c r="A369" s="396"/>
      <c r="B369" s="396"/>
      <c r="C369" s="396"/>
      <c r="D369" s="396"/>
      <c r="E369" s="396"/>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row>
    <row r="370" ht="15.75" customHeight="1">
      <c r="A370" s="396"/>
      <c r="B370" s="396"/>
      <c r="C370" s="396"/>
      <c r="D370" s="396"/>
      <c r="E370" s="396"/>
      <c r="F370" s="396"/>
      <c r="G370" s="396"/>
      <c r="H370" s="396"/>
      <c r="I370" s="396"/>
      <c r="J370" s="396"/>
      <c r="K370" s="396"/>
      <c r="L370" s="396"/>
      <c r="M370" s="396"/>
      <c r="N370" s="396"/>
      <c r="O370" s="396"/>
      <c r="P370" s="396"/>
      <c r="Q370" s="396"/>
      <c r="R370" s="396"/>
      <c r="S370" s="396"/>
      <c r="T370" s="396"/>
      <c r="U370" s="396"/>
      <c r="V370" s="396"/>
      <c r="W370" s="396"/>
      <c r="X370" s="396"/>
      <c r="Y370" s="396"/>
      <c r="Z370" s="396"/>
      <c r="AA370" s="396"/>
      <c r="AB370" s="396"/>
    </row>
    <row r="371" ht="15.75" customHeight="1">
      <c r="A371" s="396"/>
      <c r="B371" s="396"/>
      <c r="C371" s="396"/>
      <c r="D371" s="396"/>
      <c r="E371" s="396"/>
      <c r="F371" s="396"/>
      <c r="G371" s="396"/>
      <c r="H371" s="396"/>
      <c r="I371" s="396"/>
      <c r="J371" s="396"/>
      <c r="K371" s="396"/>
      <c r="L371" s="396"/>
      <c r="M371" s="396"/>
      <c r="N371" s="396"/>
      <c r="O371" s="396"/>
      <c r="P371" s="396"/>
      <c r="Q371" s="396"/>
      <c r="R371" s="396"/>
      <c r="S371" s="396"/>
      <c r="T371" s="396"/>
      <c r="U371" s="396"/>
      <c r="V371" s="396"/>
      <c r="W371" s="396"/>
      <c r="X371" s="396"/>
      <c r="Y371" s="396"/>
      <c r="Z371" s="396"/>
      <c r="AA371" s="396"/>
      <c r="AB371" s="396"/>
    </row>
    <row r="372" ht="15.75" customHeight="1">
      <c r="A372" s="396"/>
      <c r="B372" s="396"/>
      <c r="C372" s="396"/>
      <c r="D372" s="396"/>
      <c r="E372" s="396"/>
      <c r="F372" s="396"/>
      <c r="G372" s="396"/>
      <c r="H372" s="396"/>
      <c r="I372" s="396"/>
      <c r="J372" s="396"/>
      <c r="K372" s="396"/>
      <c r="L372" s="396"/>
      <c r="M372" s="396"/>
      <c r="N372" s="396"/>
      <c r="O372" s="396"/>
      <c r="P372" s="396"/>
      <c r="Q372" s="396"/>
      <c r="R372" s="396"/>
      <c r="S372" s="396"/>
      <c r="T372" s="396"/>
      <c r="U372" s="396"/>
      <c r="V372" s="396"/>
      <c r="W372" s="396"/>
      <c r="X372" s="396"/>
      <c r="Y372" s="396"/>
      <c r="Z372" s="396"/>
      <c r="AA372" s="396"/>
      <c r="AB372" s="396"/>
    </row>
    <row r="373" ht="15.75" customHeight="1">
      <c r="A373" s="396"/>
      <c r="B373" s="396"/>
      <c r="C373" s="396"/>
      <c r="D373" s="396"/>
      <c r="E373" s="396"/>
      <c r="F373" s="396"/>
      <c r="G373" s="396"/>
      <c r="H373" s="396"/>
      <c r="I373" s="396"/>
      <c r="J373" s="396"/>
      <c r="K373" s="396"/>
      <c r="L373" s="396"/>
      <c r="M373" s="396"/>
      <c r="N373" s="396"/>
      <c r="O373" s="396"/>
      <c r="P373" s="396"/>
      <c r="Q373" s="396"/>
      <c r="R373" s="396"/>
      <c r="S373" s="396"/>
      <c r="T373" s="396"/>
      <c r="U373" s="396"/>
      <c r="V373" s="396"/>
      <c r="W373" s="396"/>
      <c r="X373" s="396"/>
      <c r="Y373" s="396"/>
      <c r="Z373" s="396"/>
      <c r="AA373" s="396"/>
      <c r="AB373" s="396"/>
    </row>
    <row r="374" ht="15.75" customHeight="1">
      <c r="A374" s="396"/>
      <c r="B374" s="396"/>
      <c r="C374" s="396"/>
      <c r="D374" s="396"/>
      <c r="E374" s="396"/>
      <c r="F374" s="396"/>
      <c r="G374" s="396"/>
      <c r="H374" s="396"/>
      <c r="I374" s="396"/>
      <c r="J374" s="396"/>
      <c r="K374" s="396"/>
      <c r="L374" s="396"/>
      <c r="M374" s="396"/>
      <c r="N374" s="396"/>
      <c r="O374" s="396"/>
      <c r="P374" s="396"/>
      <c r="Q374" s="396"/>
      <c r="R374" s="396"/>
      <c r="S374" s="396"/>
      <c r="T374" s="396"/>
      <c r="U374" s="396"/>
      <c r="V374" s="396"/>
      <c r="W374" s="396"/>
      <c r="X374" s="396"/>
      <c r="Y374" s="396"/>
      <c r="Z374" s="396"/>
      <c r="AA374" s="396"/>
      <c r="AB374" s="396"/>
    </row>
    <row r="375" ht="15.75" customHeight="1">
      <c r="A375" s="396"/>
      <c r="B375" s="396"/>
      <c r="C375" s="396"/>
      <c r="D375" s="396"/>
      <c r="E375" s="396"/>
      <c r="F375" s="396"/>
      <c r="G375" s="396"/>
      <c r="H375" s="396"/>
      <c r="I375" s="396"/>
      <c r="J375" s="396"/>
      <c r="K375" s="396"/>
      <c r="L375" s="396"/>
      <c r="M375" s="396"/>
      <c r="N375" s="396"/>
      <c r="O375" s="396"/>
      <c r="P375" s="396"/>
      <c r="Q375" s="396"/>
      <c r="R375" s="396"/>
      <c r="S375" s="396"/>
      <c r="T375" s="396"/>
      <c r="U375" s="396"/>
      <c r="V375" s="396"/>
      <c r="W375" s="396"/>
      <c r="X375" s="396"/>
      <c r="Y375" s="396"/>
      <c r="Z375" s="396"/>
      <c r="AA375" s="396"/>
      <c r="AB375" s="396"/>
    </row>
    <row r="376" ht="15.75" customHeight="1">
      <c r="A376" s="396"/>
      <c r="B376" s="396"/>
      <c r="C376" s="396"/>
      <c r="D376" s="396"/>
      <c r="E376" s="396"/>
      <c r="F376" s="396"/>
      <c r="G376" s="396"/>
      <c r="H376" s="396"/>
      <c r="I376" s="396"/>
      <c r="J376" s="396"/>
      <c r="K376" s="396"/>
      <c r="L376" s="396"/>
      <c r="M376" s="396"/>
      <c r="N376" s="396"/>
      <c r="O376" s="396"/>
      <c r="P376" s="396"/>
      <c r="Q376" s="396"/>
      <c r="R376" s="396"/>
      <c r="S376" s="396"/>
      <c r="T376" s="396"/>
      <c r="U376" s="396"/>
      <c r="V376" s="396"/>
      <c r="W376" s="396"/>
      <c r="X376" s="396"/>
      <c r="Y376" s="396"/>
      <c r="Z376" s="396"/>
      <c r="AA376" s="396"/>
      <c r="AB376" s="396"/>
    </row>
    <row r="377" ht="15.75" customHeight="1">
      <c r="A377" s="396"/>
      <c r="B377" s="396"/>
      <c r="C377" s="396"/>
      <c r="D377" s="396"/>
      <c r="E377" s="396"/>
      <c r="F377" s="396"/>
      <c r="G377" s="396"/>
      <c r="H377" s="396"/>
      <c r="I377" s="396"/>
      <c r="J377" s="396"/>
      <c r="K377" s="396"/>
      <c r="L377" s="396"/>
      <c r="M377" s="396"/>
      <c r="N377" s="396"/>
      <c r="O377" s="396"/>
      <c r="P377" s="396"/>
      <c r="Q377" s="396"/>
      <c r="R377" s="396"/>
      <c r="S377" s="396"/>
      <c r="T377" s="396"/>
      <c r="U377" s="396"/>
      <c r="V377" s="396"/>
      <c r="W377" s="396"/>
      <c r="X377" s="396"/>
      <c r="Y377" s="396"/>
      <c r="Z377" s="396"/>
      <c r="AA377" s="396"/>
      <c r="AB377" s="396"/>
    </row>
    <row r="378" ht="15.75" customHeight="1">
      <c r="A378" s="396"/>
      <c r="B378" s="396"/>
      <c r="C378" s="396"/>
      <c r="D378" s="396"/>
      <c r="E378" s="396"/>
      <c r="F378" s="396"/>
      <c r="G378" s="396"/>
      <c r="H378" s="396"/>
      <c r="I378" s="396"/>
      <c r="J378" s="396"/>
      <c r="K378" s="396"/>
      <c r="L378" s="396"/>
      <c r="M378" s="396"/>
      <c r="N378" s="396"/>
      <c r="O378" s="396"/>
      <c r="P378" s="396"/>
      <c r="Q378" s="396"/>
      <c r="R378" s="396"/>
      <c r="S378" s="396"/>
      <c r="T378" s="396"/>
      <c r="U378" s="396"/>
      <c r="V378" s="396"/>
      <c r="W378" s="396"/>
      <c r="X378" s="396"/>
      <c r="Y378" s="396"/>
      <c r="Z378" s="396"/>
      <c r="AA378" s="396"/>
      <c r="AB378" s="396"/>
    </row>
    <row r="379" ht="15.75" customHeight="1">
      <c r="A379" s="396"/>
      <c r="B379" s="396"/>
      <c r="C379" s="396"/>
      <c r="D379" s="396"/>
      <c r="E379" s="396"/>
      <c r="F379" s="396"/>
      <c r="G379" s="396"/>
      <c r="H379" s="396"/>
      <c r="I379" s="396"/>
      <c r="J379" s="396"/>
      <c r="K379" s="396"/>
      <c r="L379" s="396"/>
      <c r="M379" s="396"/>
      <c r="N379" s="396"/>
      <c r="O379" s="396"/>
      <c r="P379" s="396"/>
      <c r="Q379" s="396"/>
      <c r="R379" s="396"/>
      <c r="S379" s="396"/>
      <c r="T379" s="396"/>
      <c r="U379" s="396"/>
      <c r="V379" s="396"/>
      <c r="W379" s="396"/>
      <c r="X379" s="396"/>
      <c r="Y379" s="396"/>
      <c r="Z379" s="396"/>
      <c r="AA379" s="396"/>
      <c r="AB379" s="396"/>
    </row>
    <row r="380" ht="15.75" customHeight="1">
      <c r="A380" s="396"/>
      <c r="B380" s="396"/>
      <c r="C380" s="396"/>
      <c r="D380" s="396"/>
      <c r="E380" s="396"/>
      <c r="F380" s="396"/>
      <c r="G380" s="396"/>
      <c r="H380" s="396"/>
      <c r="I380" s="396"/>
      <c r="J380" s="396"/>
      <c r="K380" s="396"/>
      <c r="L380" s="396"/>
      <c r="M380" s="396"/>
      <c r="N380" s="396"/>
      <c r="O380" s="396"/>
      <c r="P380" s="396"/>
      <c r="Q380" s="396"/>
      <c r="R380" s="396"/>
      <c r="S380" s="396"/>
      <c r="T380" s="396"/>
      <c r="U380" s="396"/>
      <c r="V380" s="396"/>
      <c r="W380" s="396"/>
      <c r="X380" s="396"/>
      <c r="Y380" s="396"/>
      <c r="Z380" s="396"/>
      <c r="AA380" s="396"/>
      <c r="AB380" s="396"/>
    </row>
    <row r="381" ht="15.75" customHeight="1">
      <c r="A381" s="396"/>
      <c r="B381" s="396"/>
      <c r="C381" s="396"/>
      <c r="D381" s="396"/>
      <c r="E381" s="396"/>
      <c r="F381" s="396"/>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row>
    <row r="382" ht="15.75" customHeight="1">
      <c r="A382" s="396"/>
      <c r="B382" s="396"/>
      <c r="C382" s="396"/>
      <c r="D382" s="396"/>
      <c r="E382" s="396"/>
      <c r="F382" s="396"/>
      <c r="G382" s="396"/>
      <c r="H382" s="396"/>
      <c r="I382" s="396"/>
      <c r="J382" s="396"/>
      <c r="K382" s="396"/>
      <c r="L382" s="396"/>
      <c r="M382" s="396"/>
      <c r="N382" s="396"/>
      <c r="O382" s="396"/>
      <c r="P382" s="396"/>
      <c r="Q382" s="396"/>
      <c r="R382" s="396"/>
      <c r="S382" s="396"/>
      <c r="T382" s="396"/>
      <c r="U382" s="396"/>
      <c r="V382" s="396"/>
      <c r="W382" s="396"/>
      <c r="X382" s="396"/>
      <c r="Y382" s="396"/>
      <c r="Z382" s="396"/>
      <c r="AA382" s="396"/>
      <c r="AB382" s="396"/>
    </row>
    <row r="383" ht="15.75" customHeight="1">
      <c r="A383" s="396"/>
      <c r="B383" s="396"/>
      <c r="C383" s="396"/>
      <c r="D383" s="396"/>
      <c r="E383" s="396"/>
      <c r="F383" s="396"/>
      <c r="G383" s="396"/>
      <c r="H383" s="396"/>
      <c r="I383" s="396"/>
      <c r="J383" s="396"/>
      <c r="K383" s="396"/>
      <c r="L383" s="396"/>
      <c r="M383" s="396"/>
      <c r="N383" s="396"/>
      <c r="O383" s="396"/>
      <c r="P383" s="396"/>
      <c r="Q383" s="396"/>
      <c r="R383" s="396"/>
      <c r="S383" s="396"/>
      <c r="T383" s="396"/>
      <c r="U383" s="396"/>
      <c r="V383" s="396"/>
      <c r="W383" s="396"/>
      <c r="X383" s="396"/>
      <c r="Y383" s="396"/>
      <c r="Z383" s="396"/>
      <c r="AA383" s="396"/>
      <c r="AB383" s="396"/>
    </row>
    <row r="384" ht="15.75" customHeight="1">
      <c r="A384" s="396"/>
      <c r="B384" s="396"/>
      <c r="C384" s="396"/>
      <c r="D384" s="396"/>
      <c r="E384" s="396"/>
      <c r="F384" s="396"/>
      <c r="G384" s="396"/>
      <c r="H384" s="396"/>
      <c r="I384" s="396"/>
      <c r="J384" s="396"/>
      <c r="K384" s="396"/>
      <c r="L384" s="396"/>
      <c r="M384" s="396"/>
      <c r="N384" s="396"/>
      <c r="O384" s="396"/>
      <c r="P384" s="396"/>
      <c r="Q384" s="396"/>
      <c r="R384" s="396"/>
      <c r="S384" s="396"/>
      <c r="T384" s="396"/>
      <c r="U384" s="396"/>
      <c r="V384" s="396"/>
      <c r="W384" s="396"/>
      <c r="X384" s="396"/>
      <c r="Y384" s="396"/>
      <c r="Z384" s="396"/>
      <c r="AA384" s="396"/>
      <c r="AB384" s="396"/>
    </row>
    <row r="385" ht="15.75" customHeight="1">
      <c r="A385" s="396"/>
      <c r="B385" s="396"/>
      <c r="C385" s="396"/>
      <c r="D385" s="396"/>
      <c r="E385" s="396"/>
      <c r="F385" s="396"/>
      <c r="G385" s="396"/>
      <c r="H385" s="396"/>
      <c r="I385" s="396"/>
      <c r="J385" s="396"/>
      <c r="K385" s="396"/>
      <c r="L385" s="396"/>
      <c r="M385" s="396"/>
      <c r="N385" s="396"/>
      <c r="O385" s="396"/>
      <c r="P385" s="396"/>
      <c r="Q385" s="396"/>
      <c r="R385" s="396"/>
      <c r="S385" s="396"/>
      <c r="T385" s="396"/>
      <c r="U385" s="396"/>
      <c r="V385" s="396"/>
      <c r="W385" s="396"/>
      <c r="X385" s="396"/>
      <c r="Y385" s="396"/>
      <c r="Z385" s="396"/>
      <c r="AA385" s="396"/>
      <c r="AB385" s="396"/>
    </row>
    <row r="386" ht="15.75" customHeight="1">
      <c r="A386" s="396"/>
      <c r="B386" s="396"/>
      <c r="C386" s="396"/>
      <c r="D386" s="396"/>
      <c r="E386" s="396"/>
      <c r="F386" s="396"/>
      <c r="G386" s="396"/>
      <c r="H386" s="396"/>
      <c r="I386" s="396"/>
      <c r="J386" s="396"/>
      <c r="K386" s="396"/>
      <c r="L386" s="396"/>
      <c r="M386" s="396"/>
      <c r="N386" s="396"/>
      <c r="O386" s="396"/>
      <c r="P386" s="396"/>
      <c r="Q386" s="396"/>
      <c r="R386" s="396"/>
      <c r="S386" s="396"/>
      <c r="T386" s="396"/>
      <c r="U386" s="396"/>
      <c r="V386" s="396"/>
      <c r="W386" s="396"/>
      <c r="X386" s="396"/>
      <c r="Y386" s="396"/>
      <c r="Z386" s="396"/>
      <c r="AA386" s="396"/>
      <c r="AB386" s="396"/>
    </row>
    <row r="387" ht="15.75" customHeight="1">
      <c r="A387" s="396"/>
      <c r="B387" s="396"/>
      <c r="C387" s="396"/>
      <c r="D387" s="396"/>
      <c r="E387" s="396"/>
      <c r="F387" s="396"/>
      <c r="G387" s="396"/>
      <c r="H387" s="396"/>
      <c r="I387" s="396"/>
      <c r="J387" s="396"/>
      <c r="K387" s="396"/>
      <c r="L387" s="396"/>
      <c r="M387" s="396"/>
      <c r="N387" s="396"/>
      <c r="O387" s="396"/>
      <c r="P387" s="396"/>
      <c r="Q387" s="396"/>
      <c r="R387" s="396"/>
      <c r="S387" s="396"/>
      <c r="T387" s="396"/>
      <c r="U387" s="396"/>
      <c r="V387" s="396"/>
      <c r="W387" s="396"/>
      <c r="X387" s="396"/>
      <c r="Y387" s="396"/>
      <c r="Z387" s="396"/>
      <c r="AA387" s="396"/>
      <c r="AB387" s="396"/>
    </row>
    <row r="388" ht="15.75" customHeight="1">
      <c r="A388" s="396"/>
      <c r="B388" s="396"/>
      <c r="C388" s="396"/>
      <c r="D388" s="396"/>
      <c r="E388" s="396"/>
      <c r="F388" s="396"/>
      <c r="G388" s="396"/>
      <c r="H388" s="396"/>
      <c r="I388" s="396"/>
      <c r="J388" s="396"/>
      <c r="K388" s="396"/>
      <c r="L388" s="396"/>
      <c r="M388" s="396"/>
      <c r="N388" s="396"/>
      <c r="O388" s="396"/>
      <c r="P388" s="396"/>
      <c r="Q388" s="396"/>
      <c r="R388" s="396"/>
      <c r="S388" s="396"/>
      <c r="T388" s="396"/>
      <c r="U388" s="396"/>
      <c r="V388" s="396"/>
      <c r="W388" s="396"/>
      <c r="X388" s="396"/>
      <c r="Y388" s="396"/>
      <c r="Z388" s="396"/>
      <c r="AA388" s="396"/>
      <c r="AB388" s="396"/>
    </row>
    <row r="389" ht="15.75" customHeight="1">
      <c r="A389" s="396"/>
      <c r="B389" s="396"/>
      <c r="C389" s="396"/>
      <c r="D389" s="396"/>
      <c r="E389" s="396"/>
      <c r="F389" s="396"/>
      <c r="G389" s="396"/>
      <c r="H389" s="396"/>
      <c r="I389" s="396"/>
      <c r="J389" s="396"/>
      <c r="K389" s="396"/>
      <c r="L389" s="396"/>
      <c r="M389" s="396"/>
      <c r="N389" s="396"/>
      <c r="O389" s="396"/>
      <c r="P389" s="396"/>
      <c r="Q389" s="396"/>
      <c r="R389" s="396"/>
      <c r="S389" s="396"/>
      <c r="T389" s="396"/>
      <c r="U389" s="396"/>
      <c r="V389" s="396"/>
      <c r="W389" s="396"/>
      <c r="X389" s="396"/>
      <c r="Y389" s="396"/>
      <c r="Z389" s="396"/>
      <c r="AA389" s="396"/>
      <c r="AB389" s="396"/>
    </row>
    <row r="390" ht="15.75" customHeight="1">
      <c r="A390" s="396"/>
      <c r="B390" s="396"/>
      <c r="C390" s="396"/>
      <c r="D390" s="396"/>
      <c r="E390" s="396"/>
      <c r="F390" s="396"/>
      <c r="G390" s="396"/>
      <c r="H390" s="396"/>
      <c r="I390" s="396"/>
      <c r="J390" s="396"/>
      <c r="K390" s="396"/>
      <c r="L390" s="396"/>
      <c r="M390" s="396"/>
      <c r="N390" s="396"/>
      <c r="O390" s="396"/>
      <c r="P390" s="396"/>
      <c r="Q390" s="396"/>
      <c r="R390" s="396"/>
      <c r="S390" s="396"/>
      <c r="T390" s="396"/>
      <c r="U390" s="396"/>
      <c r="V390" s="396"/>
      <c r="W390" s="396"/>
      <c r="X390" s="396"/>
      <c r="Y390" s="396"/>
      <c r="Z390" s="396"/>
      <c r="AA390" s="396"/>
      <c r="AB390" s="396"/>
    </row>
    <row r="391" ht="15.75" customHeight="1">
      <c r="A391" s="396"/>
      <c r="B391" s="396"/>
      <c r="C391" s="396"/>
      <c r="D391" s="396"/>
      <c r="E391" s="396"/>
      <c r="F391" s="396"/>
      <c r="G391" s="396"/>
      <c r="H391" s="396"/>
      <c r="I391" s="396"/>
      <c r="J391" s="396"/>
      <c r="K391" s="396"/>
      <c r="L391" s="396"/>
      <c r="M391" s="396"/>
      <c r="N391" s="396"/>
      <c r="O391" s="396"/>
      <c r="P391" s="396"/>
      <c r="Q391" s="396"/>
      <c r="R391" s="396"/>
      <c r="S391" s="396"/>
      <c r="T391" s="396"/>
      <c r="U391" s="396"/>
      <c r="V391" s="396"/>
      <c r="W391" s="396"/>
      <c r="X391" s="396"/>
      <c r="Y391" s="396"/>
      <c r="Z391" s="396"/>
      <c r="AA391" s="396"/>
      <c r="AB391" s="396"/>
    </row>
    <row r="392" ht="15.75" customHeight="1">
      <c r="A392" s="396"/>
      <c r="B392" s="396"/>
      <c r="C392" s="396"/>
      <c r="D392" s="396"/>
      <c r="E392" s="396"/>
      <c r="F392" s="396"/>
      <c r="G392" s="396"/>
      <c r="H392" s="396"/>
      <c r="I392" s="396"/>
      <c r="J392" s="396"/>
      <c r="K392" s="396"/>
      <c r="L392" s="396"/>
      <c r="M392" s="396"/>
      <c r="N392" s="396"/>
      <c r="O392" s="396"/>
      <c r="P392" s="396"/>
      <c r="Q392" s="396"/>
      <c r="R392" s="396"/>
      <c r="S392" s="396"/>
      <c r="T392" s="396"/>
      <c r="U392" s="396"/>
      <c r="V392" s="396"/>
      <c r="W392" s="396"/>
      <c r="X392" s="396"/>
      <c r="Y392" s="396"/>
      <c r="Z392" s="396"/>
      <c r="AA392" s="396"/>
      <c r="AB392" s="396"/>
    </row>
    <row r="393" ht="15.75" customHeight="1">
      <c r="A393" s="396"/>
      <c r="B393" s="396"/>
      <c r="C393" s="396"/>
      <c r="D393" s="396"/>
      <c r="E393" s="396"/>
      <c r="F393" s="396"/>
      <c r="G393" s="396"/>
      <c r="H393" s="396"/>
      <c r="I393" s="396"/>
      <c r="J393" s="396"/>
      <c r="K393" s="396"/>
      <c r="L393" s="396"/>
      <c r="M393" s="396"/>
      <c r="N393" s="396"/>
      <c r="O393" s="396"/>
      <c r="P393" s="396"/>
      <c r="Q393" s="396"/>
      <c r="R393" s="396"/>
      <c r="S393" s="396"/>
      <c r="T393" s="396"/>
      <c r="U393" s="396"/>
      <c r="V393" s="396"/>
      <c r="W393" s="396"/>
      <c r="X393" s="396"/>
      <c r="Y393" s="396"/>
      <c r="Z393" s="396"/>
      <c r="AA393" s="396"/>
      <c r="AB393" s="396"/>
    </row>
    <row r="394" ht="15.75" customHeight="1">
      <c r="A394" s="396"/>
      <c r="B394" s="396"/>
      <c r="C394" s="396"/>
      <c r="D394" s="396"/>
      <c r="E394" s="396"/>
      <c r="F394" s="396"/>
      <c r="G394" s="396"/>
      <c r="H394" s="396"/>
      <c r="I394" s="396"/>
      <c r="J394" s="396"/>
      <c r="K394" s="396"/>
      <c r="L394" s="396"/>
      <c r="M394" s="396"/>
      <c r="N394" s="396"/>
      <c r="O394" s="396"/>
      <c r="P394" s="396"/>
      <c r="Q394" s="396"/>
      <c r="R394" s="396"/>
      <c r="S394" s="396"/>
      <c r="T394" s="396"/>
      <c r="U394" s="396"/>
      <c r="V394" s="396"/>
      <c r="W394" s="396"/>
      <c r="X394" s="396"/>
      <c r="Y394" s="396"/>
      <c r="Z394" s="396"/>
      <c r="AA394" s="396"/>
      <c r="AB394" s="396"/>
    </row>
    <row r="395" ht="15.75" customHeight="1">
      <c r="A395" s="396"/>
      <c r="B395" s="396"/>
      <c r="C395" s="396"/>
      <c r="D395" s="396"/>
      <c r="E395" s="396"/>
      <c r="F395" s="396"/>
      <c r="G395" s="396"/>
      <c r="H395" s="396"/>
      <c r="I395" s="396"/>
      <c r="J395" s="396"/>
      <c r="K395" s="396"/>
      <c r="L395" s="396"/>
      <c r="M395" s="396"/>
      <c r="N395" s="396"/>
      <c r="O395" s="396"/>
      <c r="P395" s="396"/>
      <c r="Q395" s="396"/>
      <c r="R395" s="396"/>
      <c r="S395" s="396"/>
      <c r="T395" s="396"/>
      <c r="U395" s="396"/>
      <c r="V395" s="396"/>
      <c r="W395" s="396"/>
      <c r="X395" s="396"/>
      <c r="Y395" s="396"/>
      <c r="Z395" s="396"/>
      <c r="AA395" s="396"/>
      <c r="AB395" s="396"/>
    </row>
    <row r="396" ht="15.75" customHeight="1">
      <c r="A396" s="396"/>
      <c r="B396" s="396"/>
      <c r="C396" s="396"/>
      <c r="D396" s="396"/>
      <c r="E396" s="396"/>
      <c r="F396" s="396"/>
      <c r="G396" s="396"/>
      <c r="H396" s="396"/>
      <c r="I396" s="396"/>
      <c r="J396" s="396"/>
      <c r="K396" s="396"/>
      <c r="L396" s="396"/>
      <c r="M396" s="396"/>
      <c r="N396" s="396"/>
      <c r="O396" s="396"/>
      <c r="P396" s="396"/>
      <c r="Q396" s="396"/>
      <c r="R396" s="396"/>
      <c r="S396" s="396"/>
      <c r="T396" s="396"/>
      <c r="U396" s="396"/>
      <c r="V396" s="396"/>
      <c r="W396" s="396"/>
      <c r="X396" s="396"/>
      <c r="Y396" s="396"/>
      <c r="Z396" s="396"/>
      <c r="AA396" s="396"/>
      <c r="AB396" s="396"/>
    </row>
    <row r="397" ht="15.75" customHeight="1">
      <c r="A397" s="396"/>
      <c r="B397" s="396"/>
      <c r="C397" s="396"/>
      <c r="D397" s="396"/>
      <c r="E397" s="396"/>
      <c r="F397" s="396"/>
      <c r="G397" s="396"/>
      <c r="H397" s="396"/>
      <c r="I397" s="396"/>
      <c r="J397" s="396"/>
      <c r="K397" s="396"/>
      <c r="L397" s="396"/>
      <c r="M397" s="396"/>
      <c r="N397" s="396"/>
      <c r="O397" s="396"/>
      <c r="P397" s="396"/>
      <c r="Q397" s="396"/>
      <c r="R397" s="396"/>
      <c r="S397" s="396"/>
      <c r="T397" s="396"/>
      <c r="U397" s="396"/>
      <c r="V397" s="396"/>
      <c r="W397" s="396"/>
      <c r="X397" s="396"/>
      <c r="Y397" s="396"/>
      <c r="Z397" s="396"/>
      <c r="AA397" s="396"/>
      <c r="AB397" s="396"/>
    </row>
    <row r="398" ht="15.75" customHeight="1">
      <c r="A398" s="396"/>
      <c r="B398" s="396"/>
      <c r="C398" s="396"/>
      <c r="D398" s="396"/>
      <c r="E398" s="396"/>
      <c r="F398" s="396"/>
      <c r="G398" s="396"/>
      <c r="H398" s="396"/>
      <c r="I398" s="396"/>
      <c r="J398" s="396"/>
      <c r="K398" s="396"/>
      <c r="L398" s="396"/>
      <c r="M398" s="396"/>
      <c r="N398" s="396"/>
      <c r="O398" s="396"/>
      <c r="P398" s="396"/>
      <c r="Q398" s="396"/>
      <c r="R398" s="396"/>
      <c r="S398" s="396"/>
      <c r="T398" s="396"/>
      <c r="U398" s="396"/>
      <c r="V398" s="396"/>
      <c r="W398" s="396"/>
      <c r="X398" s="396"/>
      <c r="Y398" s="396"/>
      <c r="Z398" s="396"/>
      <c r="AA398" s="396"/>
      <c r="AB398" s="396"/>
    </row>
    <row r="399" ht="15.75" customHeight="1">
      <c r="A399" s="396"/>
      <c r="B399" s="396"/>
      <c r="C399" s="396"/>
      <c r="D399" s="396"/>
      <c r="E399" s="396"/>
      <c r="F399" s="396"/>
      <c r="G399" s="396"/>
      <c r="H399" s="396"/>
      <c r="I399" s="396"/>
      <c r="J399" s="396"/>
      <c r="K399" s="396"/>
      <c r="L399" s="396"/>
      <c r="M399" s="396"/>
      <c r="N399" s="396"/>
      <c r="O399" s="396"/>
      <c r="P399" s="396"/>
      <c r="Q399" s="396"/>
      <c r="R399" s="396"/>
      <c r="S399" s="396"/>
      <c r="T399" s="396"/>
      <c r="U399" s="396"/>
      <c r="V399" s="396"/>
      <c r="W399" s="396"/>
      <c r="X399" s="396"/>
      <c r="Y399" s="396"/>
      <c r="Z399" s="396"/>
      <c r="AA399" s="396"/>
      <c r="AB399" s="396"/>
    </row>
    <row r="400" ht="15.75" customHeight="1">
      <c r="A400" s="396"/>
      <c r="B400" s="396"/>
      <c r="C400" s="396"/>
      <c r="D400" s="396"/>
      <c r="E400" s="396"/>
      <c r="F400" s="396"/>
      <c r="G400" s="396"/>
      <c r="H400" s="396"/>
      <c r="I400" s="396"/>
      <c r="J400" s="396"/>
      <c r="K400" s="396"/>
      <c r="L400" s="396"/>
      <c r="M400" s="396"/>
      <c r="N400" s="396"/>
      <c r="O400" s="396"/>
      <c r="P400" s="396"/>
      <c r="Q400" s="396"/>
      <c r="R400" s="396"/>
      <c r="S400" s="396"/>
      <c r="T400" s="396"/>
      <c r="U400" s="396"/>
      <c r="V400" s="396"/>
      <c r="W400" s="396"/>
      <c r="X400" s="396"/>
      <c r="Y400" s="396"/>
      <c r="Z400" s="396"/>
      <c r="AA400" s="396"/>
      <c r="AB400" s="396"/>
    </row>
    <row r="401" ht="15.75" customHeight="1">
      <c r="A401" s="396"/>
      <c r="B401" s="396"/>
      <c r="C401" s="396"/>
      <c r="D401" s="396"/>
      <c r="E401" s="396"/>
      <c r="F401" s="396"/>
      <c r="G401" s="396"/>
      <c r="H401" s="396"/>
      <c r="I401" s="396"/>
      <c r="J401" s="396"/>
      <c r="K401" s="396"/>
      <c r="L401" s="396"/>
      <c r="M401" s="396"/>
      <c r="N401" s="396"/>
      <c r="O401" s="396"/>
      <c r="P401" s="396"/>
      <c r="Q401" s="396"/>
      <c r="R401" s="396"/>
      <c r="S401" s="396"/>
      <c r="T401" s="396"/>
      <c r="U401" s="396"/>
      <c r="V401" s="396"/>
      <c r="W401" s="396"/>
      <c r="X401" s="396"/>
      <c r="Y401" s="396"/>
      <c r="Z401" s="396"/>
      <c r="AA401" s="396"/>
      <c r="AB401" s="396"/>
    </row>
    <row r="402" ht="15.75" customHeight="1">
      <c r="A402" s="396"/>
      <c r="B402" s="396"/>
      <c r="C402" s="396"/>
      <c r="D402" s="396"/>
      <c r="E402" s="396"/>
      <c r="F402" s="396"/>
      <c r="G402" s="396"/>
      <c r="H402" s="396"/>
      <c r="I402" s="396"/>
      <c r="J402" s="396"/>
      <c r="K402" s="396"/>
      <c r="L402" s="396"/>
      <c r="M402" s="396"/>
      <c r="N402" s="396"/>
      <c r="O402" s="396"/>
      <c r="P402" s="396"/>
      <c r="Q402" s="396"/>
      <c r="R402" s="396"/>
      <c r="S402" s="396"/>
      <c r="T402" s="396"/>
      <c r="U402" s="396"/>
      <c r="V402" s="396"/>
      <c r="W402" s="396"/>
      <c r="X402" s="396"/>
      <c r="Y402" s="396"/>
      <c r="Z402" s="396"/>
      <c r="AA402" s="396"/>
      <c r="AB402" s="396"/>
    </row>
    <row r="403" ht="15.75" customHeight="1">
      <c r="A403" s="396"/>
      <c r="B403" s="396"/>
      <c r="C403" s="396"/>
      <c r="D403" s="396"/>
      <c r="E403" s="396"/>
      <c r="F403" s="396"/>
      <c r="G403" s="396"/>
      <c r="H403" s="396"/>
      <c r="I403" s="396"/>
      <c r="J403" s="396"/>
      <c r="K403" s="396"/>
      <c r="L403" s="396"/>
      <c r="M403" s="396"/>
      <c r="N403" s="396"/>
      <c r="O403" s="396"/>
      <c r="P403" s="396"/>
      <c r="Q403" s="396"/>
      <c r="R403" s="396"/>
      <c r="S403" s="396"/>
      <c r="T403" s="396"/>
      <c r="U403" s="396"/>
      <c r="V403" s="396"/>
      <c r="W403" s="396"/>
      <c r="X403" s="396"/>
      <c r="Y403" s="396"/>
      <c r="Z403" s="396"/>
      <c r="AA403" s="396"/>
      <c r="AB403" s="396"/>
    </row>
    <row r="404" ht="15.75" customHeight="1">
      <c r="A404" s="396"/>
      <c r="B404" s="396"/>
      <c r="C404" s="396"/>
      <c r="D404" s="396"/>
      <c r="E404" s="396"/>
      <c r="F404" s="396"/>
      <c r="G404" s="396"/>
      <c r="H404" s="396"/>
      <c r="I404" s="396"/>
      <c r="J404" s="396"/>
      <c r="K404" s="396"/>
      <c r="L404" s="396"/>
      <c r="M404" s="396"/>
      <c r="N404" s="396"/>
      <c r="O404" s="396"/>
      <c r="P404" s="396"/>
      <c r="Q404" s="396"/>
      <c r="R404" s="396"/>
      <c r="S404" s="396"/>
      <c r="T404" s="396"/>
      <c r="U404" s="396"/>
      <c r="V404" s="396"/>
      <c r="W404" s="396"/>
      <c r="X404" s="396"/>
      <c r="Y404" s="396"/>
      <c r="Z404" s="396"/>
      <c r="AA404" s="396"/>
      <c r="AB404" s="396"/>
    </row>
    <row r="405" ht="15.75" customHeight="1">
      <c r="A405" s="396"/>
      <c r="B405" s="396"/>
      <c r="C405" s="396"/>
      <c r="D405" s="396"/>
      <c r="E405" s="396"/>
      <c r="F405" s="396"/>
      <c r="G405" s="396"/>
      <c r="H405" s="396"/>
      <c r="I405" s="396"/>
      <c r="J405" s="396"/>
      <c r="K405" s="396"/>
      <c r="L405" s="396"/>
      <c r="M405" s="396"/>
      <c r="N405" s="396"/>
      <c r="O405" s="396"/>
      <c r="P405" s="396"/>
      <c r="Q405" s="396"/>
      <c r="R405" s="396"/>
      <c r="S405" s="396"/>
      <c r="T405" s="396"/>
      <c r="U405" s="396"/>
      <c r="V405" s="396"/>
      <c r="W405" s="396"/>
      <c r="X405" s="396"/>
      <c r="Y405" s="396"/>
      <c r="Z405" s="396"/>
      <c r="AA405" s="396"/>
      <c r="AB405" s="396"/>
    </row>
    <row r="406" ht="15.75" customHeight="1">
      <c r="A406" s="396"/>
      <c r="B406" s="396"/>
      <c r="C406" s="396"/>
      <c r="D406" s="396"/>
      <c r="E406" s="396"/>
      <c r="F406" s="396"/>
      <c r="G406" s="396"/>
      <c r="H406" s="396"/>
      <c r="I406" s="396"/>
      <c r="J406" s="396"/>
      <c r="K406" s="396"/>
      <c r="L406" s="396"/>
      <c r="M406" s="396"/>
      <c r="N406" s="396"/>
      <c r="O406" s="396"/>
      <c r="P406" s="396"/>
      <c r="Q406" s="396"/>
      <c r="R406" s="396"/>
      <c r="S406" s="396"/>
      <c r="T406" s="396"/>
      <c r="U406" s="396"/>
      <c r="V406" s="396"/>
      <c r="W406" s="396"/>
      <c r="X406" s="396"/>
      <c r="Y406" s="396"/>
      <c r="Z406" s="396"/>
      <c r="AA406" s="396"/>
      <c r="AB406" s="396"/>
    </row>
    <row r="407" ht="15.75" customHeight="1">
      <c r="A407" s="396"/>
      <c r="B407" s="396"/>
      <c r="C407" s="396"/>
      <c r="D407" s="396"/>
      <c r="E407" s="396"/>
      <c r="F407" s="396"/>
      <c r="G407" s="396"/>
      <c r="H407" s="396"/>
      <c r="I407" s="396"/>
      <c r="J407" s="396"/>
      <c r="K407" s="396"/>
      <c r="L407" s="396"/>
      <c r="M407" s="396"/>
      <c r="N407" s="396"/>
      <c r="O407" s="396"/>
      <c r="P407" s="396"/>
      <c r="Q407" s="396"/>
      <c r="R407" s="396"/>
      <c r="S407" s="396"/>
      <c r="T407" s="396"/>
      <c r="U407" s="396"/>
      <c r="V407" s="396"/>
      <c r="W407" s="396"/>
      <c r="X407" s="396"/>
      <c r="Y407" s="396"/>
      <c r="Z407" s="396"/>
      <c r="AA407" s="396"/>
      <c r="AB407" s="396"/>
    </row>
    <row r="408" ht="15.75" customHeight="1">
      <c r="A408" s="396"/>
      <c r="B408" s="396"/>
      <c r="C408" s="396"/>
      <c r="D408" s="396"/>
      <c r="E408" s="396"/>
      <c r="F408" s="396"/>
      <c r="G408" s="396"/>
      <c r="H408" s="396"/>
      <c r="I408" s="396"/>
      <c r="J408" s="396"/>
      <c r="K408" s="396"/>
      <c r="L408" s="396"/>
      <c r="M408" s="396"/>
      <c r="N408" s="396"/>
      <c r="O408" s="396"/>
      <c r="P408" s="396"/>
      <c r="Q408" s="396"/>
      <c r="R408" s="396"/>
      <c r="S408" s="396"/>
      <c r="T408" s="396"/>
      <c r="U408" s="396"/>
      <c r="V408" s="396"/>
      <c r="W408" s="396"/>
      <c r="X408" s="396"/>
      <c r="Y408" s="396"/>
      <c r="Z408" s="396"/>
      <c r="AA408" s="396"/>
      <c r="AB408" s="396"/>
    </row>
    <row r="409" ht="15.75" customHeight="1">
      <c r="A409" s="396"/>
      <c r="B409" s="396"/>
      <c r="C409" s="396"/>
      <c r="D409" s="396"/>
      <c r="E409" s="396"/>
      <c r="F409" s="396"/>
      <c r="G409" s="396"/>
      <c r="H409" s="396"/>
      <c r="I409" s="396"/>
      <c r="J409" s="396"/>
      <c r="K409" s="396"/>
      <c r="L409" s="396"/>
      <c r="M409" s="396"/>
      <c r="N409" s="396"/>
      <c r="O409" s="396"/>
      <c r="P409" s="396"/>
      <c r="Q409" s="396"/>
      <c r="R409" s="396"/>
      <c r="S409" s="396"/>
      <c r="T409" s="396"/>
      <c r="U409" s="396"/>
      <c r="V409" s="396"/>
      <c r="W409" s="396"/>
      <c r="X409" s="396"/>
      <c r="Y409" s="396"/>
      <c r="Z409" s="396"/>
      <c r="AA409" s="396"/>
      <c r="AB409" s="396"/>
    </row>
    <row r="410" ht="15.75" customHeight="1">
      <c r="A410" s="396"/>
      <c r="B410" s="396"/>
      <c r="C410" s="396"/>
      <c r="D410" s="396"/>
      <c r="E410" s="396"/>
      <c r="F410" s="396"/>
      <c r="G410" s="396"/>
      <c r="H410" s="396"/>
      <c r="I410" s="396"/>
      <c r="J410" s="396"/>
      <c r="K410" s="396"/>
      <c r="L410" s="396"/>
      <c r="M410" s="396"/>
      <c r="N410" s="396"/>
      <c r="O410" s="396"/>
      <c r="P410" s="396"/>
      <c r="Q410" s="396"/>
      <c r="R410" s="396"/>
      <c r="S410" s="396"/>
      <c r="T410" s="396"/>
      <c r="U410" s="396"/>
      <c r="V410" s="396"/>
      <c r="W410" s="396"/>
      <c r="X410" s="396"/>
      <c r="Y410" s="396"/>
      <c r="Z410" s="396"/>
      <c r="AA410" s="396"/>
      <c r="AB410" s="396"/>
    </row>
    <row r="411" ht="15.75" customHeight="1">
      <c r="A411" s="396"/>
      <c r="B411" s="396"/>
      <c r="C411" s="396"/>
      <c r="D411" s="396"/>
      <c r="E411" s="396"/>
      <c r="F411" s="396"/>
      <c r="G411" s="396"/>
      <c r="H411" s="396"/>
      <c r="I411" s="396"/>
      <c r="J411" s="396"/>
      <c r="K411" s="396"/>
      <c r="L411" s="396"/>
      <c r="M411" s="396"/>
      <c r="N411" s="396"/>
      <c r="O411" s="396"/>
      <c r="P411" s="396"/>
      <c r="Q411" s="396"/>
      <c r="R411" s="396"/>
      <c r="S411" s="396"/>
      <c r="T411" s="396"/>
      <c r="U411" s="396"/>
      <c r="V411" s="396"/>
      <c r="W411" s="396"/>
      <c r="X411" s="396"/>
      <c r="Y411" s="396"/>
      <c r="Z411" s="396"/>
      <c r="AA411" s="396"/>
      <c r="AB411" s="396"/>
    </row>
    <row r="412" ht="15.75" customHeight="1">
      <c r="A412" s="396"/>
      <c r="B412" s="396"/>
      <c r="C412" s="396"/>
      <c r="D412" s="396"/>
      <c r="E412" s="396"/>
      <c r="F412" s="396"/>
      <c r="G412" s="396"/>
      <c r="H412" s="396"/>
      <c r="I412" s="396"/>
      <c r="J412" s="396"/>
      <c r="K412" s="396"/>
      <c r="L412" s="396"/>
      <c r="M412" s="396"/>
      <c r="N412" s="396"/>
      <c r="O412" s="396"/>
      <c r="P412" s="396"/>
      <c r="Q412" s="396"/>
      <c r="R412" s="396"/>
      <c r="S412" s="396"/>
      <c r="T412" s="396"/>
      <c r="U412" s="396"/>
      <c r="V412" s="396"/>
      <c r="W412" s="396"/>
      <c r="X412" s="396"/>
      <c r="Y412" s="396"/>
      <c r="Z412" s="396"/>
      <c r="AA412" s="396"/>
      <c r="AB412" s="396"/>
    </row>
    <row r="413" ht="15.75" customHeight="1">
      <c r="A413" s="396"/>
      <c r="B413" s="396"/>
      <c r="C413" s="396"/>
      <c r="D413" s="396"/>
      <c r="E413" s="396"/>
      <c r="F413" s="396"/>
      <c r="G413" s="396"/>
      <c r="H413" s="396"/>
      <c r="I413" s="396"/>
      <c r="J413" s="396"/>
      <c r="K413" s="396"/>
      <c r="L413" s="396"/>
      <c r="M413" s="396"/>
      <c r="N413" s="396"/>
      <c r="O413" s="396"/>
      <c r="P413" s="396"/>
      <c r="Q413" s="396"/>
      <c r="R413" s="396"/>
      <c r="S413" s="396"/>
      <c r="T413" s="396"/>
      <c r="U413" s="396"/>
      <c r="V413" s="396"/>
      <c r="W413" s="396"/>
      <c r="X413" s="396"/>
      <c r="Y413" s="396"/>
      <c r="Z413" s="396"/>
      <c r="AA413" s="396"/>
      <c r="AB413" s="396"/>
    </row>
    <row r="414" ht="15.75" customHeight="1">
      <c r="A414" s="396"/>
      <c r="B414" s="396"/>
      <c r="C414" s="396"/>
      <c r="D414" s="396"/>
      <c r="E414" s="396"/>
      <c r="F414" s="396"/>
      <c r="G414" s="396"/>
      <c r="H414" s="396"/>
      <c r="I414" s="396"/>
      <c r="J414" s="396"/>
      <c r="K414" s="396"/>
      <c r="L414" s="396"/>
      <c r="M414" s="396"/>
      <c r="N414" s="396"/>
      <c r="O414" s="396"/>
      <c r="P414" s="396"/>
      <c r="Q414" s="396"/>
      <c r="R414" s="396"/>
      <c r="S414" s="396"/>
      <c r="T414" s="396"/>
      <c r="U414" s="396"/>
      <c r="V414" s="396"/>
      <c r="W414" s="396"/>
      <c r="X414" s="396"/>
      <c r="Y414" s="396"/>
      <c r="Z414" s="396"/>
      <c r="AA414" s="396"/>
      <c r="AB414" s="396"/>
    </row>
    <row r="415" ht="15.75" customHeight="1">
      <c r="A415" s="396"/>
      <c r="B415" s="396"/>
      <c r="C415" s="396"/>
      <c r="D415" s="396"/>
      <c r="E415" s="396"/>
      <c r="F415" s="396"/>
      <c r="G415" s="396"/>
      <c r="H415" s="396"/>
      <c r="I415" s="396"/>
      <c r="J415" s="396"/>
      <c r="K415" s="396"/>
      <c r="L415" s="396"/>
      <c r="M415" s="396"/>
      <c r="N415" s="396"/>
      <c r="O415" s="396"/>
      <c r="P415" s="396"/>
      <c r="Q415" s="396"/>
      <c r="R415" s="396"/>
      <c r="S415" s="396"/>
      <c r="T415" s="396"/>
      <c r="U415" s="396"/>
      <c r="V415" s="396"/>
      <c r="W415" s="396"/>
      <c r="X415" s="396"/>
      <c r="Y415" s="396"/>
      <c r="Z415" s="396"/>
      <c r="AA415" s="396"/>
      <c r="AB415" s="396"/>
    </row>
    <row r="416" ht="15.75" customHeight="1">
      <c r="A416" s="396"/>
      <c r="B416" s="396"/>
      <c r="C416" s="396"/>
      <c r="D416" s="396"/>
      <c r="E416" s="396"/>
      <c r="F416" s="396"/>
      <c r="G416" s="396"/>
      <c r="H416" s="396"/>
      <c r="I416" s="396"/>
      <c r="J416" s="396"/>
      <c r="K416" s="396"/>
      <c r="L416" s="396"/>
      <c r="M416" s="396"/>
      <c r="N416" s="396"/>
      <c r="O416" s="396"/>
      <c r="P416" s="396"/>
      <c r="Q416" s="396"/>
      <c r="R416" s="396"/>
      <c r="S416" s="396"/>
      <c r="T416" s="396"/>
      <c r="U416" s="396"/>
      <c r="V416" s="396"/>
      <c r="W416" s="396"/>
      <c r="X416" s="396"/>
      <c r="Y416" s="396"/>
      <c r="Z416" s="396"/>
      <c r="AA416" s="396"/>
      <c r="AB416" s="396"/>
    </row>
    <row r="417" ht="15.75" customHeight="1">
      <c r="A417" s="396"/>
      <c r="B417" s="396"/>
      <c r="C417" s="396"/>
      <c r="D417" s="396"/>
      <c r="E417" s="396"/>
      <c r="F417" s="396"/>
      <c r="G417" s="396"/>
      <c r="H417" s="396"/>
      <c r="I417" s="396"/>
      <c r="J417" s="396"/>
      <c r="K417" s="396"/>
      <c r="L417" s="396"/>
      <c r="M417" s="396"/>
      <c r="N417" s="396"/>
      <c r="O417" s="396"/>
      <c r="P417" s="396"/>
      <c r="Q417" s="396"/>
      <c r="R417" s="396"/>
      <c r="S417" s="396"/>
      <c r="T417" s="396"/>
      <c r="U417" s="396"/>
      <c r="V417" s="396"/>
      <c r="W417" s="396"/>
      <c r="X417" s="396"/>
      <c r="Y417" s="396"/>
      <c r="Z417" s="396"/>
      <c r="AA417" s="396"/>
      <c r="AB417" s="396"/>
    </row>
    <row r="418" ht="15.75" customHeight="1">
      <c r="A418" s="396"/>
      <c r="B418" s="396"/>
      <c r="C418" s="396"/>
      <c r="D418" s="396"/>
      <c r="E418" s="396"/>
      <c r="F418" s="396"/>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row>
    <row r="419" ht="15.75" customHeight="1">
      <c r="A419" s="396"/>
      <c r="B419" s="396"/>
      <c r="C419" s="396"/>
      <c r="D419" s="396"/>
      <c r="E419" s="396"/>
      <c r="F419" s="396"/>
      <c r="G419" s="396"/>
      <c r="H419" s="396"/>
      <c r="I419" s="396"/>
      <c r="J419" s="396"/>
      <c r="K419" s="396"/>
      <c r="L419" s="396"/>
      <c r="M419" s="396"/>
      <c r="N419" s="396"/>
      <c r="O419" s="396"/>
      <c r="P419" s="396"/>
      <c r="Q419" s="396"/>
      <c r="R419" s="396"/>
      <c r="S419" s="396"/>
      <c r="T419" s="396"/>
      <c r="U419" s="396"/>
      <c r="V419" s="396"/>
      <c r="W419" s="396"/>
      <c r="X419" s="396"/>
      <c r="Y419" s="396"/>
      <c r="Z419" s="396"/>
      <c r="AA419" s="396"/>
      <c r="AB419" s="396"/>
    </row>
    <row r="420" ht="15.75" customHeight="1">
      <c r="A420" s="396"/>
      <c r="B420" s="396"/>
      <c r="C420" s="396"/>
      <c r="D420" s="396"/>
      <c r="E420" s="396"/>
      <c r="F420" s="396"/>
      <c r="G420" s="396"/>
      <c r="H420" s="396"/>
      <c r="I420" s="396"/>
      <c r="J420" s="396"/>
      <c r="K420" s="396"/>
      <c r="L420" s="396"/>
      <c r="M420" s="396"/>
      <c r="N420" s="396"/>
      <c r="O420" s="396"/>
      <c r="P420" s="396"/>
      <c r="Q420" s="396"/>
      <c r="R420" s="396"/>
      <c r="S420" s="396"/>
      <c r="T420" s="396"/>
      <c r="U420" s="396"/>
      <c r="V420" s="396"/>
      <c r="W420" s="396"/>
      <c r="X420" s="396"/>
      <c r="Y420" s="396"/>
      <c r="Z420" s="396"/>
      <c r="AA420" s="396"/>
      <c r="AB420" s="396"/>
    </row>
    <row r="421" ht="15.75" customHeight="1">
      <c r="A421" s="396"/>
      <c r="B421" s="396"/>
      <c r="C421" s="396"/>
      <c r="D421" s="396"/>
      <c r="E421" s="396"/>
      <c r="F421" s="396"/>
      <c r="G421" s="396"/>
      <c r="H421" s="396"/>
      <c r="I421" s="396"/>
      <c r="J421" s="396"/>
      <c r="K421" s="396"/>
      <c r="L421" s="396"/>
      <c r="M421" s="396"/>
      <c r="N421" s="396"/>
      <c r="O421" s="396"/>
      <c r="P421" s="396"/>
      <c r="Q421" s="396"/>
      <c r="R421" s="396"/>
      <c r="S421" s="396"/>
      <c r="T421" s="396"/>
      <c r="U421" s="396"/>
      <c r="V421" s="396"/>
      <c r="W421" s="396"/>
      <c r="X421" s="396"/>
      <c r="Y421" s="396"/>
      <c r="Z421" s="396"/>
      <c r="AA421" s="396"/>
      <c r="AB421" s="396"/>
    </row>
    <row r="422" ht="15.75" customHeight="1">
      <c r="A422" s="396"/>
      <c r="B422" s="396"/>
      <c r="C422" s="396"/>
      <c r="D422" s="396"/>
      <c r="E422" s="396"/>
      <c r="F422" s="396"/>
      <c r="G422" s="396"/>
      <c r="H422" s="396"/>
      <c r="I422" s="396"/>
      <c r="J422" s="396"/>
      <c r="K422" s="396"/>
      <c r="L422" s="396"/>
      <c r="M422" s="396"/>
      <c r="N422" s="396"/>
      <c r="O422" s="396"/>
      <c r="P422" s="396"/>
      <c r="Q422" s="396"/>
      <c r="R422" s="396"/>
      <c r="S422" s="396"/>
      <c r="T422" s="396"/>
      <c r="U422" s="396"/>
      <c r="V422" s="396"/>
      <c r="W422" s="396"/>
      <c r="X422" s="396"/>
      <c r="Y422" s="396"/>
      <c r="Z422" s="396"/>
      <c r="AA422" s="396"/>
      <c r="AB422" s="396"/>
    </row>
    <row r="423" ht="15.75" customHeight="1">
      <c r="A423" s="396"/>
      <c r="B423" s="396"/>
      <c r="C423" s="396"/>
      <c r="D423" s="396"/>
      <c r="E423" s="396"/>
      <c r="F423" s="396"/>
      <c r="G423" s="396"/>
      <c r="H423" s="396"/>
      <c r="I423" s="396"/>
      <c r="J423" s="396"/>
      <c r="K423" s="396"/>
      <c r="L423" s="396"/>
      <c r="M423" s="396"/>
      <c r="N423" s="396"/>
      <c r="O423" s="396"/>
      <c r="P423" s="396"/>
      <c r="Q423" s="396"/>
      <c r="R423" s="396"/>
      <c r="S423" s="396"/>
      <c r="T423" s="396"/>
      <c r="U423" s="396"/>
      <c r="V423" s="396"/>
      <c r="W423" s="396"/>
      <c r="X423" s="396"/>
      <c r="Y423" s="396"/>
      <c r="Z423" s="396"/>
      <c r="AA423" s="396"/>
      <c r="AB423" s="396"/>
    </row>
    <row r="424" ht="15.75" customHeight="1">
      <c r="A424" s="396"/>
      <c r="B424" s="396"/>
      <c r="C424" s="396"/>
      <c r="D424" s="396"/>
      <c r="E424" s="396"/>
      <c r="F424" s="396"/>
      <c r="G424" s="396"/>
      <c r="H424" s="396"/>
      <c r="I424" s="396"/>
      <c r="J424" s="396"/>
      <c r="K424" s="396"/>
      <c r="L424" s="396"/>
      <c r="M424" s="396"/>
      <c r="N424" s="396"/>
      <c r="O424" s="396"/>
      <c r="P424" s="396"/>
      <c r="Q424" s="396"/>
      <c r="R424" s="396"/>
      <c r="S424" s="396"/>
      <c r="T424" s="396"/>
      <c r="U424" s="396"/>
      <c r="V424" s="396"/>
      <c r="W424" s="396"/>
      <c r="X424" s="396"/>
      <c r="Y424" s="396"/>
      <c r="Z424" s="396"/>
      <c r="AA424" s="396"/>
      <c r="AB424" s="396"/>
    </row>
    <row r="425" ht="15.75" customHeight="1">
      <c r="A425" s="396"/>
      <c r="B425" s="396"/>
      <c r="C425" s="396"/>
      <c r="D425" s="396"/>
      <c r="E425" s="396"/>
      <c r="F425" s="396"/>
      <c r="G425" s="396"/>
      <c r="H425" s="396"/>
      <c r="I425" s="396"/>
      <c r="J425" s="396"/>
      <c r="K425" s="396"/>
      <c r="L425" s="396"/>
      <c r="M425" s="396"/>
      <c r="N425" s="396"/>
      <c r="O425" s="396"/>
      <c r="P425" s="396"/>
      <c r="Q425" s="396"/>
      <c r="R425" s="396"/>
      <c r="S425" s="396"/>
      <c r="T425" s="396"/>
      <c r="U425" s="396"/>
      <c r="V425" s="396"/>
      <c r="W425" s="396"/>
      <c r="X425" s="396"/>
      <c r="Y425" s="396"/>
      <c r="Z425" s="396"/>
      <c r="AA425" s="396"/>
      <c r="AB425" s="396"/>
    </row>
    <row r="426" ht="15.75" customHeight="1">
      <c r="A426" s="396"/>
      <c r="B426" s="396"/>
      <c r="C426" s="396"/>
      <c r="D426" s="396"/>
      <c r="E426" s="396"/>
      <c r="F426" s="396"/>
      <c r="G426" s="396"/>
      <c r="H426" s="396"/>
      <c r="I426" s="396"/>
      <c r="J426" s="396"/>
      <c r="K426" s="396"/>
      <c r="L426" s="396"/>
      <c r="M426" s="396"/>
      <c r="N426" s="396"/>
      <c r="O426" s="396"/>
      <c r="P426" s="396"/>
      <c r="Q426" s="396"/>
      <c r="R426" s="396"/>
      <c r="S426" s="396"/>
      <c r="T426" s="396"/>
      <c r="U426" s="396"/>
      <c r="V426" s="396"/>
      <c r="W426" s="396"/>
      <c r="X426" s="396"/>
      <c r="Y426" s="396"/>
      <c r="Z426" s="396"/>
      <c r="AA426" s="396"/>
      <c r="AB426" s="396"/>
    </row>
    <row r="427" ht="15.75" customHeight="1">
      <c r="A427" s="396"/>
      <c r="B427" s="396"/>
      <c r="C427" s="396"/>
      <c r="D427" s="396"/>
      <c r="E427" s="396"/>
      <c r="F427" s="396"/>
      <c r="G427" s="396"/>
      <c r="H427" s="396"/>
      <c r="I427" s="396"/>
      <c r="J427" s="396"/>
      <c r="K427" s="396"/>
      <c r="L427" s="396"/>
      <c r="M427" s="396"/>
      <c r="N427" s="396"/>
      <c r="O427" s="396"/>
      <c r="P427" s="396"/>
      <c r="Q427" s="396"/>
      <c r="R427" s="396"/>
      <c r="S427" s="396"/>
      <c r="T427" s="396"/>
      <c r="U427" s="396"/>
      <c r="V427" s="396"/>
      <c r="W427" s="396"/>
      <c r="X427" s="396"/>
      <c r="Y427" s="396"/>
      <c r="Z427" s="396"/>
      <c r="AA427" s="396"/>
      <c r="AB427" s="396"/>
    </row>
    <row r="428" ht="15.75" customHeight="1">
      <c r="A428" s="396"/>
      <c r="B428" s="396"/>
      <c r="C428" s="396"/>
      <c r="D428" s="396"/>
      <c r="E428" s="396"/>
      <c r="F428" s="396"/>
      <c r="G428" s="396"/>
      <c r="H428" s="396"/>
      <c r="I428" s="396"/>
      <c r="J428" s="396"/>
      <c r="K428" s="396"/>
      <c r="L428" s="396"/>
      <c r="M428" s="396"/>
      <c r="N428" s="396"/>
      <c r="O428" s="396"/>
      <c r="P428" s="396"/>
      <c r="Q428" s="396"/>
      <c r="R428" s="396"/>
      <c r="S428" s="396"/>
      <c r="T428" s="396"/>
      <c r="U428" s="396"/>
      <c r="V428" s="396"/>
      <c r="W428" s="396"/>
      <c r="X428" s="396"/>
      <c r="Y428" s="396"/>
      <c r="Z428" s="396"/>
      <c r="AA428" s="396"/>
      <c r="AB428" s="396"/>
    </row>
    <row r="429" ht="15.75" customHeight="1">
      <c r="A429" s="396"/>
      <c r="B429" s="396"/>
      <c r="C429" s="396"/>
      <c r="D429" s="396"/>
      <c r="E429" s="396"/>
      <c r="F429" s="396"/>
      <c r="G429" s="396"/>
      <c r="H429" s="396"/>
      <c r="I429" s="396"/>
      <c r="J429" s="396"/>
      <c r="K429" s="396"/>
      <c r="L429" s="396"/>
      <c r="M429" s="396"/>
      <c r="N429" s="396"/>
      <c r="O429" s="396"/>
      <c r="P429" s="396"/>
      <c r="Q429" s="396"/>
      <c r="R429" s="396"/>
      <c r="S429" s="396"/>
      <c r="T429" s="396"/>
      <c r="U429" s="396"/>
      <c r="V429" s="396"/>
      <c r="W429" s="396"/>
      <c r="X429" s="396"/>
      <c r="Y429" s="396"/>
      <c r="Z429" s="396"/>
      <c r="AA429" s="396"/>
      <c r="AB429" s="396"/>
    </row>
    <row r="430" ht="15.75" customHeight="1">
      <c r="A430" s="396"/>
      <c r="B430" s="396"/>
      <c r="C430" s="396"/>
      <c r="D430" s="396"/>
      <c r="E430" s="396"/>
      <c r="F430" s="396"/>
      <c r="G430" s="396"/>
      <c r="H430" s="396"/>
      <c r="I430" s="396"/>
      <c r="J430" s="396"/>
      <c r="K430" s="396"/>
      <c r="L430" s="396"/>
      <c r="M430" s="396"/>
      <c r="N430" s="396"/>
      <c r="O430" s="396"/>
      <c r="P430" s="396"/>
      <c r="Q430" s="396"/>
      <c r="R430" s="396"/>
      <c r="S430" s="396"/>
      <c r="T430" s="396"/>
      <c r="U430" s="396"/>
      <c r="V430" s="396"/>
      <c r="W430" s="396"/>
      <c r="X430" s="396"/>
      <c r="Y430" s="396"/>
      <c r="Z430" s="396"/>
      <c r="AA430" s="396"/>
      <c r="AB430" s="396"/>
    </row>
    <row r="431" ht="15.75" customHeight="1">
      <c r="A431" s="396"/>
      <c r="B431" s="396"/>
      <c r="C431" s="396"/>
      <c r="D431" s="396"/>
      <c r="E431" s="396"/>
      <c r="F431" s="396"/>
      <c r="G431" s="396"/>
      <c r="H431" s="396"/>
      <c r="I431" s="396"/>
      <c r="J431" s="396"/>
      <c r="K431" s="396"/>
      <c r="L431" s="396"/>
      <c r="M431" s="396"/>
      <c r="N431" s="396"/>
      <c r="O431" s="396"/>
      <c r="P431" s="396"/>
      <c r="Q431" s="396"/>
      <c r="R431" s="396"/>
      <c r="S431" s="396"/>
      <c r="T431" s="396"/>
      <c r="U431" s="396"/>
      <c r="V431" s="396"/>
      <c r="W431" s="396"/>
      <c r="X431" s="396"/>
      <c r="Y431" s="396"/>
      <c r="Z431" s="396"/>
      <c r="AA431" s="396"/>
      <c r="AB431" s="396"/>
    </row>
    <row r="432" ht="15.75" customHeight="1">
      <c r="A432" s="396"/>
      <c r="B432" s="396"/>
      <c r="C432" s="396"/>
      <c r="D432" s="396"/>
      <c r="E432" s="396"/>
      <c r="F432" s="396"/>
      <c r="G432" s="396"/>
      <c r="H432" s="396"/>
      <c r="I432" s="396"/>
      <c r="J432" s="396"/>
      <c r="K432" s="396"/>
      <c r="L432" s="396"/>
      <c r="M432" s="396"/>
      <c r="N432" s="396"/>
      <c r="O432" s="396"/>
      <c r="P432" s="396"/>
      <c r="Q432" s="396"/>
      <c r="R432" s="396"/>
      <c r="S432" s="396"/>
      <c r="T432" s="396"/>
      <c r="U432" s="396"/>
      <c r="V432" s="396"/>
      <c r="W432" s="396"/>
      <c r="X432" s="396"/>
      <c r="Y432" s="396"/>
      <c r="Z432" s="396"/>
      <c r="AA432" s="396"/>
      <c r="AB432" s="396"/>
    </row>
    <row r="433" ht="15.75" customHeight="1">
      <c r="A433" s="396"/>
      <c r="B433" s="396"/>
      <c r="C433" s="396"/>
      <c r="D433" s="396"/>
      <c r="E433" s="396"/>
      <c r="F433" s="396"/>
      <c r="G433" s="396"/>
      <c r="H433" s="396"/>
      <c r="I433" s="396"/>
      <c r="J433" s="396"/>
      <c r="K433" s="396"/>
      <c r="L433" s="396"/>
      <c r="M433" s="396"/>
      <c r="N433" s="396"/>
      <c r="O433" s="396"/>
      <c r="P433" s="396"/>
      <c r="Q433" s="396"/>
      <c r="R433" s="396"/>
      <c r="S433" s="396"/>
      <c r="T433" s="396"/>
      <c r="U433" s="396"/>
      <c r="V433" s="396"/>
      <c r="W433" s="396"/>
      <c r="X433" s="396"/>
      <c r="Y433" s="396"/>
      <c r="Z433" s="396"/>
      <c r="AA433" s="396"/>
      <c r="AB433" s="396"/>
    </row>
    <row r="434" ht="15.75" customHeight="1">
      <c r="A434" s="396"/>
      <c r="B434" s="396"/>
      <c r="C434" s="396"/>
      <c r="D434" s="396"/>
      <c r="E434" s="396"/>
      <c r="F434" s="396"/>
      <c r="G434" s="396"/>
      <c r="H434" s="396"/>
      <c r="I434" s="396"/>
      <c r="J434" s="396"/>
      <c r="K434" s="396"/>
      <c r="L434" s="396"/>
      <c r="M434" s="396"/>
      <c r="N434" s="396"/>
      <c r="O434" s="396"/>
      <c r="P434" s="396"/>
      <c r="Q434" s="396"/>
      <c r="R434" s="396"/>
      <c r="S434" s="396"/>
      <c r="T434" s="396"/>
      <c r="U434" s="396"/>
      <c r="V434" s="396"/>
      <c r="W434" s="396"/>
      <c r="X434" s="396"/>
      <c r="Y434" s="396"/>
      <c r="Z434" s="396"/>
      <c r="AA434" s="396"/>
      <c r="AB434" s="396"/>
    </row>
    <row r="435" ht="15.75" customHeight="1">
      <c r="A435" s="396"/>
      <c r="B435" s="396"/>
      <c r="C435" s="396"/>
      <c r="D435" s="396"/>
      <c r="E435" s="396"/>
      <c r="F435" s="396"/>
      <c r="G435" s="396"/>
      <c r="H435" s="396"/>
      <c r="I435" s="396"/>
      <c r="J435" s="396"/>
      <c r="K435" s="396"/>
      <c r="L435" s="396"/>
      <c r="M435" s="396"/>
      <c r="N435" s="396"/>
      <c r="O435" s="396"/>
      <c r="P435" s="396"/>
      <c r="Q435" s="396"/>
      <c r="R435" s="396"/>
      <c r="S435" s="396"/>
      <c r="T435" s="396"/>
      <c r="U435" s="396"/>
      <c r="V435" s="396"/>
      <c r="W435" s="396"/>
      <c r="X435" s="396"/>
      <c r="Y435" s="396"/>
      <c r="Z435" s="396"/>
      <c r="AA435" s="396"/>
      <c r="AB435" s="396"/>
    </row>
    <row r="436" ht="15.75" customHeight="1">
      <c r="A436" s="396"/>
      <c r="B436" s="396"/>
      <c r="C436" s="396"/>
      <c r="D436" s="396"/>
      <c r="E436" s="396"/>
      <c r="F436" s="396"/>
      <c r="G436" s="396"/>
      <c r="H436" s="396"/>
      <c r="I436" s="396"/>
      <c r="J436" s="396"/>
      <c r="K436" s="396"/>
      <c r="L436" s="396"/>
      <c r="M436" s="396"/>
      <c r="N436" s="396"/>
      <c r="O436" s="396"/>
      <c r="P436" s="396"/>
      <c r="Q436" s="396"/>
      <c r="R436" s="396"/>
      <c r="S436" s="396"/>
      <c r="T436" s="396"/>
      <c r="U436" s="396"/>
      <c r="V436" s="396"/>
      <c r="W436" s="396"/>
      <c r="X436" s="396"/>
      <c r="Y436" s="396"/>
      <c r="Z436" s="396"/>
      <c r="AA436" s="396"/>
      <c r="AB436" s="396"/>
    </row>
    <row r="437" ht="15.75" customHeight="1">
      <c r="A437" s="396"/>
      <c r="B437" s="396"/>
      <c r="C437" s="396"/>
      <c r="D437" s="396"/>
      <c r="E437" s="396"/>
      <c r="F437" s="396"/>
      <c r="G437" s="396"/>
      <c r="H437" s="396"/>
      <c r="I437" s="396"/>
      <c r="J437" s="396"/>
      <c r="K437" s="396"/>
      <c r="L437" s="396"/>
      <c r="M437" s="396"/>
      <c r="N437" s="396"/>
      <c r="O437" s="396"/>
      <c r="P437" s="396"/>
      <c r="Q437" s="396"/>
      <c r="R437" s="396"/>
      <c r="S437" s="396"/>
      <c r="T437" s="396"/>
      <c r="U437" s="396"/>
      <c r="V437" s="396"/>
      <c r="W437" s="396"/>
      <c r="X437" s="396"/>
      <c r="Y437" s="396"/>
      <c r="Z437" s="396"/>
      <c r="AA437" s="396"/>
      <c r="AB437" s="396"/>
    </row>
    <row r="438" ht="15.75" customHeight="1">
      <c r="A438" s="396"/>
      <c r="B438" s="396"/>
      <c r="C438" s="396"/>
      <c r="D438" s="396"/>
      <c r="E438" s="396"/>
      <c r="F438" s="396"/>
      <c r="G438" s="396"/>
      <c r="H438" s="396"/>
      <c r="I438" s="396"/>
      <c r="J438" s="396"/>
      <c r="K438" s="396"/>
      <c r="L438" s="396"/>
      <c r="M438" s="396"/>
      <c r="N438" s="396"/>
      <c r="O438" s="396"/>
      <c r="P438" s="396"/>
      <c r="Q438" s="396"/>
      <c r="R438" s="396"/>
      <c r="S438" s="396"/>
      <c r="T438" s="396"/>
      <c r="U438" s="396"/>
      <c r="V438" s="396"/>
      <c r="W438" s="396"/>
      <c r="X438" s="396"/>
      <c r="Y438" s="396"/>
      <c r="Z438" s="396"/>
      <c r="AA438" s="396"/>
      <c r="AB438" s="396"/>
    </row>
    <row r="439" ht="15.75" customHeight="1">
      <c r="A439" s="396"/>
      <c r="B439" s="396"/>
      <c r="C439" s="396"/>
      <c r="D439" s="396"/>
      <c r="E439" s="396"/>
      <c r="F439" s="396"/>
      <c r="G439" s="396"/>
      <c r="H439" s="396"/>
      <c r="I439" s="396"/>
      <c r="J439" s="396"/>
      <c r="K439" s="396"/>
      <c r="L439" s="396"/>
      <c r="M439" s="396"/>
      <c r="N439" s="396"/>
      <c r="O439" s="396"/>
      <c r="P439" s="396"/>
      <c r="Q439" s="396"/>
      <c r="R439" s="396"/>
      <c r="S439" s="396"/>
      <c r="T439" s="396"/>
      <c r="U439" s="396"/>
      <c r="V439" s="396"/>
      <c r="W439" s="396"/>
      <c r="X439" s="396"/>
      <c r="Y439" s="396"/>
      <c r="Z439" s="396"/>
      <c r="AA439" s="396"/>
      <c r="AB439" s="396"/>
    </row>
    <row r="440" ht="15.75" customHeight="1">
      <c r="A440" s="396"/>
      <c r="B440" s="396"/>
      <c r="C440" s="396"/>
      <c r="D440" s="396"/>
      <c r="E440" s="396"/>
      <c r="F440" s="396"/>
      <c r="G440" s="396"/>
      <c r="H440" s="396"/>
      <c r="I440" s="396"/>
      <c r="J440" s="396"/>
      <c r="K440" s="396"/>
      <c r="L440" s="396"/>
      <c r="M440" s="396"/>
      <c r="N440" s="396"/>
      <c r="O440" s="396"/>
      <c r="P440" s="396"/>
      <c r="Q440" s="396"/>
      <c r="R440" s="396"/>
      <c r="S440" s="396"/>
      <c r="T440" s="396"/>
      <c r="U440" s="396"/>
      <c r="V440" s="396"/>
      <c r="W440" s="396"/>
      <c r="X440" s="396"/>
      <c r="Y440" s="396"/>
      <c r="Z440" s="396"/>
      <c r="AA440" s="396"/>
      <c r="AB440" s="396"/>
    </row>
    <row r="441" ht="15.75" customHeight="1">
      <c r="A441" s="396"/>
      <c r="B441" s="396"/>
      <c r="C441" s="396"/>
      <c r="D441" s="396"/>
      <c r="E441" s="396"/>
      <c r="F441" s="396"/>
      <c r="G441" s="396"/>
      <c r="H441" s="396"/>
      <c r="I441" s="396"/>
      <c r="J441" s="396"/>
      <c r="K441" s="396"/>
      <c r="L441" s="396"/>
      <c r="M441" s="396"/>
      <c r="N441" s="396"/>
      <c r="O441" s="396"/>
      <c r="P441" s="396"/>
      <c r="Q441" s="396"/>
      <c r="R441" s="396"/>
      <c r="S441" s="396"/>
      <c r="T441" s="396"/>
      <c r="U441" s="396"/>
      <c r="V441" s="396"/>
      <c r="W441" s="396"/>
      <c r="X441" s="396"/>
      <c r="Y441" s="396"/>
      <c r="Z441" s="396"/>
      <c r="AA441" s="396"/>
      <c r="AB441" s="396"/>
    </row>
    <row r="442" ht="15.75" customHeight="1">
      <c r="A442" s="396"/>
      <c r="B442" s="396"/>
      <c r="C442" s="396"/>
      <c r="D442" s="396"/>
      <c r="E442" s="396"/>
      <c r="F442" s="396"/>
      <c r="G442" s="396"/>
      <c r="H442" s="396"/>
      <c r="I442" s="396"/>
      <c r="J442" s="396"/>
      <c r="K442" s="396"/>
      <c r="L442" s="396"/>
      <c r="M442" s="396"/>
      <c r="N442" s="396"/>
      <c r="O442" s="396"/>
      <c r="P442" s="396"/>
      <c r="Q442" s="396"/>
      <c r="R442" s="396"/>
      <c r="S442" s="396"/>
      <c r="T442" s="396"/>
      <c r="U442" s="396"/>
      <c r="V442" s="396"/>
      <c r="W442" s="396"/>
      <c r="X442" s="396"/>
      <c r="Y442" s="396"/>
      <c r="Z442" s="396"/>
      <c r="AA442" s="396"/>
      <c r="AB442" s="396"/>
    </row>
    <row r="443" ht="15.75" customHeight="1">
      <c r="A443" s="396"/>
      <c r="B443" s="396"/>
      <c r="C443" s="396"/>
      <c r="D443" s="396"/>
      <c r="E443" s="396"/>
      <c r="F443" s="396"/>
      <c r="G443" s="396"/>
      <c r="H443" s="396"/>
      <c r="I443" s="396"/>
      <c r="J443" s="396"/>
      <c r="K443" s="396"/>
      <c r="L443" s="396"/>
      <c r="M443" s="396"/>
      <c r="N443" s="396"/>
      <c r="O443" s="396"/>
      <c r="P443" s="396"/>
      <c r="Q443" s="396"/>
      <c r="R443" s="396"/>
      <c r="S443" s="396"/>
      <c r="T443" s="396"/>
      <c r="U443" s="396"/>
      <c r="V443" s="396"/>
      <c r="W443" s="396"/>
      <c r="X443" s="396"/>
      <c r="Y443" s="396"/>
      <c r="Z443" s="396"/>
      <c r="AA443" s="396"/>
      <c r="AB443" s="396"/>
    </row>
    <row r="444" ht="15.75" customHeight="1">
      <c r="A444" s="396"/>
      <c r="B444" s="396"/>
      <c r="C444" s="396"/>
      <c r="D444" s="396"/>
      <c r="E444" s="396"/>
      <c r="F444" s="396"/>
      <c r="G444" s="396"/>
      <c r="H444" s="396"/>
      <c r="I444" s="396"/>
      <c r="J444" s="396"/>
      <c r="K444" s="396"/>
      <c r="L444" s="396"/>
      <c r="M444" s="396"/>
      <c r="N444" s="396"/>
      <c r="O444" s="396"/>
      <c r="P444" s="396"/>
      <c r="Q444" s="396"/>
      <c r="R444" s="396"/>
      <c r="S444" s="396"/>
      <c r="T444" s="396"/>
      <c r="U444" s="396"/>
      <c r="V444" s="396"/>
      <c r="W444" s="396"/>
      <c r="X444" s="396"/>
      <c r="Y444" s="396"/>
      <c r="Z444" s="396"/>
      <c r="AA444" s="396"/>
      <c r="AB444" s="396"/>
    </row>
    <row r="445" ht="15.75" customHeight="1">
      <c r="A445" s="396"/>
      <c r="B445" s="396"/>
      <c r="C445" s="396"/>
      <c r="D445" s="396"/>
      <c r="E445" s="396"/>
      <c r="F445" s="396"/>
      <c r="G445" s="396"/>
      <c r="H445" s="396"/>
      <c r="I445" s="396"/>
      <c r="J445" s="396"/>
      <c r="K445" s="396"/>
      <c r="L445" s="396"/>
      <c r="M445" s="396"/>
      <c r="N445" s="396"/>
      <c r="O445" s="396"/>
      <c r="P445" s="396"/>
      <c r="Q445" s="396"/>
      <c r="R445" s="396"/>
      <c r="S445" s="396"/>
      <c r="T445" s="396"/>
      <c r="U445" s="396"/>
      <c r="V445" s="396"/>
      <c r="W445" s="396"/>
      <c r="X445" s="396"/>
      <c r="Y445" s="396"/>
      <c r="Z445" s="396"/>
      <c r="AA445" s="396"/>
      <c r="AB445" s="396"/>
    </row>
    <row r="446" ht="15.75" customHeight="1">
      <c r="A446" s="396"/>
      <c r="B446" s="396"/>
      <c r="C446" s="396"/>
      <c r="D446" s="396"/>
      <c r="E446" s="396"/>
      <c r="F446" s="396"/>
      <c r="G446" s="396"/>
      <c r="H446" s="396"/>
      <c r="I446" s="396"/>
      <c r="J446" s="396"/>
      <c r="K446" s="396"/>
      <c r="L446" s="396"/>
      <c r="M446" s="396"/>
      <c r="N446" s="396"/>
      <c r="O446" s="396"/>
      <c r="P446" s="396"/>
      <c r="Q446" s="396"/>
      <c r="R446" s="396"/>
      <c r="S446" s="396"/>
      <c r="T446" s="396"/>
      <c r="U446" s="396"/>
      <c r="V446" s="396"/>
      <c r="W446" s="396"/>
      <c r="X446" s="396"/>
      <c r="Y446" s="396"/>
      <c r="Z446" s="396"/>
      <c r="AA446" s="396"/>
      <c r="AB446" s="396"/>
    </row>
    <row r="447" ht="15.75" customHeight="1">
      <c r="A447" s="396"/>
      <c r="B447" s="396"/>
      <c r="C447" s="396"/>
      <c r="D447" s="396"/>
      <c r="E447" s="396"/>
      <c r="F447" s="396"/>
      <c r="G447" s="396"/>
      <c r="H447" s="396"/>
      <c r="I447" s="396"/>
      <c r="J447" s="396"/>
      <c r="K447" s="396"/>
      <c r="L447" s="396"/>
      <c r="M447" s="396"/>
      <c r="N447" s="396"/>
      <c r="O447" s="396"/>
      <c r="P447" s="396"/>
      <c r="Q447" s="396"/>
      <c r="R447" s="396"/>
      <c r="S447" s="396"/>
      <c r="T447" s="396"/>
      <c r="U447" s="396"/>
      <c r="V447" s="396"/>
      <c r="W447" s="396"/>
      <c r="X447" s="396"/>
      <c r="Y447" s="396"/>
      <c r="Z447" s="396"/>
      <c r="AA447" s="396"/>
      <c r="AB447" s="396"/>
    </row>
    <row r="448" ht="15.75" customHeight="1">
      <c r="A448" s="396"/>
      <c r="B448" s="396"/>
      <c r="C448" s="396"/>
      <c r="D448" s="396"/>
      <c r="E448" s="396"/>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row>
    <row r="449" ht="15.75" customHeight="1">
      <c r="A449" s="396"/>
      <c r="B449" s="396"/>
      <c r="C449" s="396"/>
      <c r="D449" s="396"/>
      <c r="E449" s="396"/>
      <c r="F449" s="396"/>
      <c r="G449" s="396"/>
      <c r="H449" s="396"/>
      <c r="I449" s="396"/>
      <c r="J449" s="396"/>
      <c r="K449" s="396"/>
      <c r="L449" s="396"/>
      <c r="M449" s="396"/>
      <c r="N449" s="396"/>
      <c r="O449" s="396"/>
      <c r="P449" s="396"/>
      <c r="Q449" s="396"/>
      <c r="R449" s="396"/>
      <c r="S449" s="396"/>
      <c r="T449" s="396"/>
      <c r="U449" s="396"/>
      <c r="V449" s="396"/>
      <c r="W449" s="396"/>
      <c r="X449" s="396"/>
      <c r="Y449" s="396"/>
      <c r="Z449" s="396"/>
      <c r="AA449" s="396"/>
      <c r="AB449" s="396"/>
    </row>
    <row r="450" ht="15.75" customHeight="1">
      <c r="A450" s="396"/>
      <c r="B450" s="396"/>
      <c r="C450" s="396"/>
      <c r="D450" s="396"/>
      <c r="E450" s="396"/>
      <c r="F450" s="396"/>
      <c r="G450" s="396"/>
      <c r="H450" s="396"/>
      <c r="I450" s="396"/>
      <c r="J450" s="396"/>
      <c r="K450" s="396"/>
      <c r="L450" s="396"/>
      <c r="M450" s="396"/>
      <c r="N450" s="396"/>
      <c r="O450" s="396"/>
      <c r="P450" s="396"/>
      <c r="Q450" s="396"/>
      <c r="R450" s="396"/>
      <c r="S450" s="396"/>
      <c r="T450" s="396"/>
      <c r="U450" s="396"/>
      <c r="V450" s="396"/>
      <c r="W450" s="396"/>
      <c r="X450" s="396"/>
      <c r="Y450" s="396"/>
      <c r="Z450" s="396"/>
      <c r="AA450" s="396"/>
      <c r="AB450" s="396"/>
    </row>
    <row r="451" ht="15.75" customHeight="1">
      <c r="A451" s="396"/>
      <c r="B451" s="396"/>
      <c r="C451" s="396"/>
      <c r="D451" s="396"/>
      <c r="E451" s="396"/>
      <c r="F451" s="396"/>
      <c r="G451" s="396"/>
      <c r="H451" s="396"/>
      <c r="I451" s="396"/>
      <c r="J451" s="396"/>
      <c r="K451" s="396"/>
      <c r="L451" s="396"/>
      <c r="M451" s="396"/>
      <c r="N451" s="396"/>
      <c r="O451" s="396"/>
      <c r="P451" s="396"/>
      <c r="Q451" s="396"/>
      <c r="R451" s="396"/>
      <c r="S451" s="396"/>
      <c r="T451" s="396"/>
      <c r="U451" s="396"/>
      <c r="V451" s="396"/>
      <c r="W451" s="396"/>
      <c r="X451" s="396"/>
      <c r="Y451" s="396"/>
      <c r="Z451" s="396"/>
      <c r="AA451" s="396"/>
      <c r="AB451" s="396"/>
    </row>
    <row r="452" ht="15.75" customHeight="1">
      <c r="A452" s="396"/>
      <c r="B452" s="396"/>
      <c r="C452" s="396"/>
      <c r="D452" s="396"/>
      <c r="E452" s="396"/>
      <c r="F452" s="396"/>
      <c r="G452" s="396"/>
      <c r="H452" s="396"/>
      <c r="I452" s="396"/>
      <c r="J452" s="396"/>
      <c r="K452" s="396"/>
      <c r="L452" s="396"/>
      <c r="M452" s="396"/>
      <c r="N452" s="396"/>
      <c r="O452" s="396"/>
      <c r="P452" s="396"/>
      <c r="Q452" s="396"/>
      <c r="R452" s="396"/>
      <c r="S452" s="396"/>
      <c r="T452" s="396"/>
      <c r="U452" s="396"/>
      <c r="V452" s="396"/>
      <c r="W452" s="396"/>
      <c r="X452" s="396"/>
      <c r="Y452" s="396"/>
      <c r="Z452" s="396"/>
      <c r="AA452" s="396"/>
      <c r="AB452" s="396"/>
    </row>
    <row r="453" ht="15.75" customHeight="1">
      <c r="A453" s="396"/>
      <c r="B453" s="396"/>
      <c r="C453" s="396"/>
      <c r="D453" s="396"/>
      <c r="E453" s="396"/>
      <c r="F453" s="396"/>
      <c r="G453" s="396"/>
      <c r="H453" s="396"/>
      <c r="I453" s="396"/>
      <c r="J453" s="396"/>
      <c r="K453" s="396"/>
      <c r="L453" s="396"/>
      <c r="M453" s="396"/>
      <c r="N453" s="396"/>
      <c r="O453" s="396"/>
      <c r="P453" s="396"/>
      <c r="Q453" s="396"/>
      <c r="R453" s="396"/>
      <c r="S453" s="396"/>
      <c r="T453" s="396"/>
      <c r="U453" s="396"/>
      <c r="V453" s="396"/>
      <c r="W453" s="396"/>
      <c r="X453" s="396"/>
      <c r="Y453" s="396"/>
      <c r="Z453" s="396"/>
      <c r="AA453" s="396"/>
      <c r="AB453" s="396"/>
    </row>
    <row r="454" ht="15.75" customHeight="1">
      <c r="A454" s="396"/>
      <c r="B454" s="396"/>
      <c r="C454" s="396"/>
      <c r="D454" s="396"/>
      <c r="E454" s="396"/>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row>
    <row r="455" ht="15.75" customHeight="1">
      <c r="A455" s="396"/>
      <c r="B455" s="396"/>
      <c r="C455" s="396"/>
      <c r="D455" s="396"/>
      <c r="E455" s="396"/>
      <c r="F455" s="396"/>
      <c r="G455" s="396"/>
      <c r="H455" s="396"/>
      <c r="I455" s="396"/>
      <c r="J455" s="396"/>
      <c r="K455" s="396"/>
      <c r="L455" s="396"/>
      <c r="M455" s="396"/>
      <c r="N455" s="396"/>
      <c r="O455" s="396"/>
      <c r="P455" s="396"/>
      <c r="Q455" s="396"/>
      <c r="R455" s="396"/>
      <c r="S455" s="396"/>
      <c r="T455" s="396"/>
      <c r="U455" s="396"/>
      <c r="V455" s="396"/>
      <c r="W455" s="396"/>
      <c r="X455" s="396"/>
      <c r="Y455" s="396"/>
      <c r="Z455" s="396"/>
      <c r="AA455" s="396"/>
      <c r="AB455" s="396"/>
    </row>
    <row r="456" ht="15.75" customHeight="1">
      <c r="A456" s="396"/>
      <c r="B456" s="396"/>
      <c r="C456" s="396"/>
      <c r="D456" s="396"/>
      <c r="E456" s="396"/>
      <c r="F456" s="396"/>
      <c r="G456" s="396"/>
      <c r="H456" s="396"/>
      <c r="I456" s="396"/>
      <c r="J456" s="396"/>
      <c r="K456" s="396"/>
      <c r="L456" s="396"/>
      <c r="M456" s="396"/>
      <c r="N456" s="396"/>
      <c r="O456" s="396"/>
      <c r="P456" s="396"/>
      <c r="Q456" s="396"/>
      <c r="R456" s="396"/>
      <c r="S456" s="396"/>
      <c r="T456" s="396"/>
      <c r="U456" s="396"/>
      <c r="V456" s="396"/>
      <c r="W456" s="396"/>
      <c r="X456" s="396"/>
      <c r="Y456" s="396"/>
      <c r="Z456" s="396"/>
      <c r="AA456" s="396"/>
      <c r="AB456" s="396"/>
    </row>
    <row r="457" ht="15.75" customHeight="1">
      <c r="A457" s="396"/>
      <c r="B457" s="396"/>
      <c r="C457" s="396"/>
      <c r="D457" s="396"/>
      <c r="E457" s="396"/>
      <c r="F457" s="396"/>
      <c r="G457" s="396"/>
      <c r="H457" s="396"/>
      <c r="I457" s="396"/>
      <c r="J457" s="396"/>
      <c r="K457" s="396"/>
      <c r="L457" s="396"/>
      <c r="M457" s="396"/>
      <c r="N457" s="396"/>
      <c r="O457" s="396"/>
      <c r="P457" s="396"/>
      <c r="Q457" s="396"/>
      <c r="R457" s="396"/>
      <c r="S457" s="396"/>
      <c r="T457" s="396"/>
      <c r="U457" s="396"/>
      <c r="V457" s="396"/>
      <c r="W457" s="396"/>
      <c r="X457" s="396"/>
      <c r="Y457" s="396"/>
      <c r="Z457" s="396"/>
      <c r="AA457" s="396"/>
      <c r="AB457" s="396"/>
    </row>
    <row r="458" ht="15.75" customHeight="1">
      <c r="A458" s="396"/>
      <c r="B458" s="396"/>
      <c r="C458" s="396"/>
      <c r="D458" s="396"/>
      <c r="E458" s="396"/>
      <c r="F458" s="396"/>
      <c r="G458" s="396"/>
      <c r="H458" s="396"/>
      <c r="I458" s="396"/>
      <c r="J458" s="396"/>
      <c r="K458" s="396"/>
      <c r="L458" s="396"/>
      <c r="M458" s="396"/>
      <c r="N458" s="396"/>
      <c r="O458" s="396"/>
      <c r="P458" s="396"/>
      <c r="Q458" s="396"/>
      <c r="R458" s="396"/>
      <c r="S458" s="396"/>
      <c r="T458" s="396"/>
      <c r="U458" s="396"/>
      <c r="V458" s="396"/>
      <c r="W458" s="396"/>
      <c r="X458" s="396"/>
      <c r="Y458" s="396"/>
      <c r="Z458" s="396"/>
      <c r="AA458" s="396"/>
      <c r="AB458" s="396"/>
    </row>
    <row r="459" ht="15.75" customHeight="1">
      <c r="A459" s="396"/>
      <c r="B459" s="396"/>
      <c r="C459" s="396"/>
      <c r="D459" s="396"/>
      <c r="E459" s="396"/>
      <c r="F459" s="396"/>
      <c r="G459" s="396"/>
      <c r="H459" s="396"/>
      <c r="I459" s="396"/>
      <c r="J459" s="396"/>
      <c r="K459" s="396"/>
      <c r="L459" s="396"/>
      <c r="M459" s="396"/>
      <c r="N459" s="396"/>
      <c r="O459" s="396"/>
      <c r="P459" s="396"/>
      <c r="Q459" s="396"/>
      <c r="R459" s="396"/>
      <c r="S459" s="396"/>
      <c r="T459" s="396"/>
      <c r="U459" s="396"/>
      <c r="V459" s="396"/>
      <c r="W459" s="396"/>
      <c r="X459" s="396"/>
      <c r="Y459" s="396"/>
      <c r="Z459" s="396"/>
      <c r="AA459" s="396"/>
      <c r="AB459" s="396"/>
    </row>
    <row r="460" ht="15.75" customHeight="1">
      <c r="A460" s="396"/>
      <c r="B460" s="396"/>
      <c r="C460" s="396"/>
      <c r="D460" s="396"/>
      <c r="E460" s="396"/>
      <c r="F460" s="396"/>
      <c r="G460" s="396"/>
      <c r="H460" s="396"/>
      <c r="I460" s="396"/>
      <c r="J460" s="396"/>
      <c r="K460" s="396"/>
      <c r="L460" s="396"/>
      <c r="M460" s="396"/>
      <c r="N460" s="396"/>
      <c r="O460" s="396"/>
      <c r="P460" s="396"/>
      <c r="Q460" s="396"/>
      <c r="R460" s="396"/>
      <c r="S460" s="396"/>
      <c r="T460" s="396"/>
      <c r="U460" s="396"/>
      <c r="V460" s="396"/>
      <c r="W460" s="396"/>
      <c r="X460" s="396"/>
      <c r="Y460" s="396"/>
      <c r="Z460" s="396"/>
      <c r="AA460" s="396"/>
      <c r="AB460" s="396"/>
    </row>
    <row r="461" ht="15.75" customHeight="1">
      <c r="A461" s="396"/>
      <c r="B461" s="396"/>
      <c r="C461" s="396"/>
      <c r="D461" s="396"/>
      <c r="E461" s="396"/>
      <c r="F461" s="396"/>
      <c r="G461" s="396"/>
      <c r="H461" s="396"/>
      <c r="I461" s="396"/>
      <c r="J461" s="396"/>
      <c r="K461" s="396"/>
      <c r="L461" s="396"/>
      <c r="M461" s="396"/>
      <c r="N461" s="396"/>
      <c r="O461" s="396"/>
      <c r="P461" s="396"/>
      <c r="Q461" s="396"/>
      <c r="R461" s="396"/>
      <c r="S461" s="396"/>
      <c r="T461" s="396"/>
      <c r="U461" s="396"/>
      <c r="V461" s="396"/>
      <c r="W461" s="396"/>
      <c r="X461" s="396"/>
      <c r="Y461" s="396"/>
      <c r="Z461" s="396"/>
      <c r="AA461" s="396"/>
      <c r="AB461" s="396"/>
    </row>
    <row r="462" ht="15.75" customHeight="1">
      <c r="A462" s="396"/>
      <c r="B462" s="396"/>
      <c r="C462" s="396"/>
      <c r="D462" s="396"/>
      <c r="E462" s="396"/>
      <c r="F462" s="396"/>
      <c r="G462" s="396"/>
      <c r="H462" s="396"/>
      <c r="I462" s="396"/>
      <c r="J462" s="396"/>
      <c r="K462" s="396"/>
      <c r="L462" s="396"/>
      <c r="M462" s="396"/>
      <c r="N462" s="396"/>
      <c r="O462" s="396"/>
      <c r="P462" s="396"/>
      <c r="Q462" s="396"/>
      <c r="R462" s="396"/>
      <c r="S462" s="396"/>
      <c r="T462" s="396"/>
      <c r="U462" s="396"/>
      <c r="V462" s="396"/>
      <c r="W462" s="396"/>
      <c r="X462" s="396"/>
      <c r="Y462" s="396"/>
      <c r="Z462" s="396"/>
      <c r="AA462" s="396"/>
      <c r="AB462" s="396"/>
    </row>
    <row r="463" ht="15.75" customHeight="1">
      <c r="A463" s="396"/>
      <c r="B463" s="396"/>
      <c r="C463" s="396"/>
      <c r="D463" s="396"/>
      <c r="E463" s="396"/>
      <c r="F463" s="396"/>
      <c r="G463" s="396"/>
      <c r="H463" s="396"/>
      <c r="I463" s="396"/>
      <c r="J463" s="396"/>
      <c r="K463" s="396"/>
      <c r="L463" s="396"/>
      <c r="M463" s="396"/>
      <c r="N463" s="396"/>
      <c r="O463" s="396"/>
      <c r="P463" s="396"/>
      <c r="Q463" s="396"/>
      <c r="R463" s="396"/>
      <c r="S463" s="396"/>
      <c r="T463" s="396"/>
      <c r="U463" s="396"/>
      <c r="V463" s="396"/>
      <c r="W463" s="396"/>
      <c r="X463" s="396"/>
      <c r="Y463" s="396"/>
      <c r="Z463" s="396"/>
      <c r="AA463" s="396"/>
      <c r="AB463" s="396"/>
    </row>
    <row r="464" ht="15.75" customHeight="1">
      <c r="A464" s="396"/>
      <c r="B464" s="396"/>
      <c r="C464" s="396"/>
      <c r="D464" s="396"/>
      <c r="E464" s="396"/>
      <c r="F464" s="396"/>
      <c r="G464" s="396"/>
      <c r="H464" s="396"/>
      <c r="I464" s="396"/>
      <c r="J464" s="396"/>
      <c r="K464" s="396"/>
      <c r="L464" s="396"/>
      <c r="M464" s="396"/>
      <c r="N464" s="396"/>
      <c r="O464" s="396"/>
      <c r="P464" s="396"/>
      <c r="Q464" s="396"/>
      <c r="R464" s="396"/>
      <c r="S464" s="396"/>
      <c r="T464" s="396"/>
      <c r="U464" s="396"/>
      <c r="V464" s="396"/>
      <c r="W464" s="396"/>
      <c r="X464" s="396"/>
      <c r="Y464" s="396"/>
      <c r="Z464" s="396"/>
      <c r="AA464" s="396"/>
      <c r="AB464" s="396"/>
    </row>
    <row r="465" ht="15.75" customHeight="1">
      <c r="A465" s="396"/>
      <c r="B465" s="396"/>
      <c r="C465" s="396"/>
      <c r="D465" s="396"/>
      <c r="E465" s="396"/>
      <c r="F465" s="396"/>
      <c r="G465" s="396"/>
      <c r="H465" s="396"/>
      <c r="I465" s="396"/>
      <c r="J465" s="396"/>
      <c r="K465" s="396"/>
      <c r="L465" s="396"/>
      <c r="M465" s="396"/>
      <c r="N465" s="396"/>
      <c r="O465" s="396"/>
      <c r="P465" s="396"/>
      <c r="Q465" s="396"/>
      <c r="R465" s="396"/>
      <c r="S465" s="396"/>
      <c r="T465" s="396"/>
      <c r="U465" s="396"/>
      <c r="V465" s="396"/>
      <c r="W465" s="396"/>
      <c r="X465" s="396"/>
      <c r="Y465" s="396"/>
      <c r="Z465" s="396"/>
      <c r="AA465" s="396"/>
      <c r="AB465" s="396"/>
    </row>
    <row r="466" ht="15.75" customHeight="1">
      <c r="A466" s="396"/>
      <c r="B466" s="396"/>
      <c r="C466" s="396"/>
      <c r="D466" s="396"/>
      <c r="E466" s="396"/>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row>
    <row r="467" ht="15.75" customHeight="1">
      <c r="A467" s="396"/>
      <c r="B467" s="396"/>
      <c r="C467" s="396"/>
      <c r="D467" s="396"/>
      <c r="E467" s="396"/>
      <c r="F467" s="396"/>
      <c r="G467" s="396"/>
      <c r="H467" s="396"/>
      <c r="I467" s="396"/>
      <c r="J467" s="396"/>
      <c r="K467" s="396"/>
      <c r="L467" s="396"/>
      <c r="M467" s="396"/>
      <c r="N467" s="396"/>
      <c r="O467" s="396"/>
      <c r="P467" s="396"/>
      <c r="Q467" s="396"/>
      <c r="R467" s="396"/>
      <c r="S467" s="396"/>
      <c r="T467" s="396"/>
      <c r="U467" s="396"/>
      <c r="V467" s="396"/>
      <c r="W467" s="396"/>
      <c r="X467" s="396"/>
      <c r="Y467" s="396"/>
      <c r="Z467" s="396"/>
      <c r="AA467" s="396"/>
      <c r="AB467" s="396"/>
    </row>
    <row r="468" ht="15.75" customHeight="1">
      <c r="A468" s="396"/>
      <c r="B468" s="396"/>
      <c r="C468" s="396"/>
      <c r="D468" s="396"/>
      <c r="E468" s="396"/>
      <c r="F468" s="396"/>
      <c r="G468" s="396"/>
      <c r="H468" s="396"/>
      <c r="I468" s="396"/>
      <c r="J468" s="396"/>
      <c r="K468" s="396"/>
      <c r="L468" s="396"/>
      <c r="M468" s="396"/>
      <c r="N468" s="396"/>
      <c r="O468" s="396"/>
      <c r="P468" s="396"/>
      <c r="Q468" s="396"/>
      <c r="R468" s="396"/>
      <c r="S468" s="396"/>
      <c r="T468" s="396"/>
      <c r="U468" s="396"/>
      <c r="V468" s="396"/>
      <c r="W468" s="396"/>
      <c r="X468" s="396"/>
      <c r="Y468" s="396"/>
      <c r="Z468" s="396"/>
      <c r="AA468" s="396"/>
      <c r="AB468" s="396"/>
    </row>
    <row r="469" ht="15.75" customHeight="1">
      <c r="A469" s="396"/>
      <c r="B469" s="396"/>
      <c r="C469" s="396"/>
      <c r="D469" s="396"/>
      <c r="E469" s="396"/>
      <c r="F469" s="396"/>
      <c r="G469" s="396"/>
      <c r="H469" s="396"/>
      <c r="I469" s="396"/>
      <c r="J469" s="396"/>
      <c r="K469" s="396"/>
      <c r="L469" s="396"/>
      <c r="M469" s="396"/>
      <c r="N469" s="396"/>
      <c r="O469" s="396"/>
      <c r="P469" s="396"/>
      <c r="Q469" s="396"/>
      <c r="R469" s="396"/>
      <c r="S469" s="396"/>
      <c r="T469" s="396"/>
      <c r="U469" s="396"/>
      <c r="V469" s="396"/>
      <c r="W469" s="396"/>
      <c r="X469" s="396"/>
      <c r="Y469" s="396"/>
      <c r="Z469" s="396"/>
      <c r="AA469" s="396"/>
      <c r="AB469" s="396"/>
    </row>
    <row r="470" ht="15.75" customHeight="1">
      <c r="A470" s="396"/>
      <c r="B470" s="396"/>
      <c r="C470" s="396"/>
      <c r="D470" s="396"/>
      <c r="E470" s="396"/>
      <c r="F470" s="396"/>
      <c r="G470" s="396"/>
      <c r="H470" s="396"/>
      <c r="I470" s="396"/>
      <c r="J470" s="396"/>
      <c r="K470" s="396"/>
      <c r="L470" s="396"/>
      <c r="M470" s="396"/>
      <c r="N470" s="396"/>
      <c r="O470" s="396"/>
      <c r="P470" s="396"/>
      <c r="Q470" s="396"/>
      <c r="R470" s="396"/>
      <c r="S470" s="396"/>
      <c r="T470" s="396"/>
      <c r="U470" s="396"/>
      <c r="V470" s="396"/>
      <c r="W470" s="396"/>
      <c r="X470" s="396"/>
      <c r="Y470" s="396"/>
      <c r="Z470" s="396"/>
      <c r="AA470" s="396"/>
      <c r="AB470" s="396"/>
    </row>
    <row r="471" ht="15.75" customHeight="1">
      <c r="A471" s="396"/>
      <c r="B471" s="396"/>
      <c r="C471" s="396"/>
      <c r="D471" s="396"/>
      <c r="E471" s="396"/>
      <c r="F471" s="396"/>
      <c r="G471" s="396"/>
      <c r="H471" s="396"/>
      <c r="I471" s="396"/>
      <c r="J471" s="396"/>
      <c r="K471" s="396"/>
      <c r="L471" s="396"/>
      <c r="M471" s="396"/>
      <c r="N471" s="396"/>
      <c r="O471" s="396"/>
      <c r="P471" s="396"/>
      <c r="Q471" s="396"/>
      <c r="R471" s="396"/>
      <c r="S471" s="396"/>
      <c r="T471" s="396"/>
      <c r="U471" s="396"/>
      <c r="V471" s="396"/>
      <c r="W471" s="396"/>
      <c r="X471" s="396"/>
      <c r="Y471" s="396"/>
      <c r="Z471" s="396"/>
      <c r="AA471" s="396"/>
      <c r="AB471" s="396"/>
    </row>
    <row r="472" ht="15.75" customHeight="1">
      <c r="A472" s="396"/>
      <c r="B472" s="396"/>
      <c r="C472" s="396"/>
      <c r="D472" s="396"/>
      <c r="E472" s="396"/>
      <c r="F472" s="396"/>
      <c r="G472" s="396"/>
      <c r="H472" s="396"/>
      <c r="I472" s="396"/>
      <c r="J472" s="396"/>
      <c r="K472" s="396"/>
      <c r="L472" s="396"/>
      <c r="M472" s="396"/>
      <c r="N472" s="396"/>
      <c r="O472" s="396"/>
      <c r="P472" s="396"/>
      <c r="Q472" s="396"/>
      <c r="R472" s="396"/>
      <c r="S472" s="396"/>
      <c r="T472" s="396"/>
      <c r="U472" s="396"/>
      <c r="V472" s="396"/>
      <c r="W472" s="396"/>
      <c r="X472" s="396"/>
      <c r="Y472" s="396"/>
      <c r="Z472" s="396"/>
      <c r="AA472" s="396"/>
      <c r="AB472" s="396"/>
    </row>
    <row r="473" ht="15.75" customHeight="1">
      <c r="A473" s="396"/>
      <c r="B473" s="396"/>
      <c r="C473" s="396"/>
      <c r="D473" s="396"/>
      <c r="E473" s="396"/>
      <c r="F473" s="396"/>
      <c r="G473" s="396"/>
      <c r="H473" s="396"/>
      <c r="I473" s="396"/>
      <c r="J473" s="396"/>
      <c r="K473" s="396"/>
      <c r="L473" s="396"/>
      <c r="M473" s="396"/>
      <c r="N473" s="396"/>
      <c r="O473" s="396"/>
      <c r="P473" s="396"/>
      <c r="Q473" s="396"/>
      <c r="R473" s="396"/>
      <c r="S473" s="396"/>
      <c r="T473" s="396"/>
      <c r="U473" s="396"/>
      <c r="V473" s="396"/>
      <c r="W473" s="396"/>
      <c r="X473" s="396"/>
      <c r="Y473" s="396"/>
      <c r="Z473" s="396"/>
      <c r="AA473" s="396"/>
      <c r="AB473" s="396"/>
    </row>
    <row r="474" ht="15.75" customHeight="1">
      <c r="A474" s="396"/>
      <c r="B474" s="396"/>
      <c r="C474" s="396"/>
      <c r="D474" s="396"/>
      <c r="E474" s="396"/>
      <c r="F474" s="396"/>
      <c r="G474" s="396"/>
      <c r="H474" s="396"/>
      <c r="I474" s="396"/>
      <c r="J474" s="396"/>
      <c r="K474" s="396"/>
      <c r="L474" s="396"/>
      <c r="M474" s="396"/>
      <c r="N474" s="396"/>
      <c r="O474" s="396"/>
      <c r="P474" s="396"/>
      <c r="Q474" s="396"/>
      <c r="R474" s="396"/>
      <c r="S474" s="396"/>
      <c r="T474" s="396"/>
      <c r="U474" s="396"/>
      <c r="V474" s="396"/>
      <c r="W474" s="396"/>
      <c r="X474" s="396"/>
      <c r="Y474" s="396"/>
      <c r="Z474" s="396"/>
      <c r="AA474" s="396"/>
      <c r="AB474" s="396"/>
    </row>
    <row r="475" ht="15.75" customHeight="1">
      <c r="A475" s="396"/>
      <c r="B475" s="396"/>
      <c r="C475" s="396"/>
      <c r="D475" s="396"/>
      <c r="E475" s="396"/>
      <c r="F475" s="396"/>
      <c r="G475" s="396"/>
      <c r="H475" s="396"/>
      <c r="I475" s="396"/>
      <c r="J475" s="396"/>
      <c r="K475" s="396"/>
      <c r="L475" s="396"/>
      <c r="M475" s="396"/>
      <c r="N475" s="396"/>
      <c r="O475" s="396"/>
      <c r="P475" s="396"/>
      <c r="Q475" s="396"/>
      <c r="R475" s="396"/>
      <c r="S475" s="396"/>
      <c r="T475" s="396"/>
      <c r="U475" s="396"/>
      <c r="V475" s="396"/>
      <c r="W475" s="396"/>
      <c r="X475" s="396"/>
      <c r="Y475" s="396"/>
      <c r="Z475" s="396"/>
      <c r="AA475" s="396"/>
      <c r="AB475" s="396"/>
    </row>
    <row r="476" ht="15.75" customHeight="1">
      <c r="A476" s="396"/>
      <c r="B476" s="396"/>
      <c r="C476" s="396"/>
      <c r="D476" s="396"/>
      <c r="E476" s="396"/>
      <c r="F476" s="396"/>
      <c r="G476" s="396"/>
      <c r="H476" s="396"/>
      <c r="I476" s="396"/>
      <c r="J476" s="396"/>
      <c r="K476" s="396"/>
      <c r="L476" s="396"/>
      <c r="M476" s="396"/>
      <c r="N476" s="396"/>
      <c r="O476" s="396"/>
      <c r="P476" s="396"/>
      <c r="Q476" s="396"/>
      <c r="R476" s="396"/>
      <c r="S476" s="396"/>
      <c r="T476" s="396"/>
      <c r="U476" s="396"/>
      <c r="V476" s="396"/>
      <c r="W476" s="396"/>
      <c r="X476" s="396"/>
      <c r="Y476" s="396"/>
      <c r="Z476" s="396"/>
      <c r="AA476" s="396"/>
      <c r="AB476" s="396"/>
    </row>
    <row r="477" ht="15.75" customHeight="1">
      <c r="A477" s="396"/>
      <c r="B477" s="396"/>
      <c r="C477" s="396"/>
      <c r="D477" s="396"/>
      <c r="E477" s="396"/>
      <c r="F477" s="396"/>
      <c r="G477" s="396"/>
      <c r="H477" s="396"/>
      <c r="I477" s="396"/>
      <c r="J477" s="396"/>
      <c r="K477" s="396"/>
      <c r="L477" s="396"/>
      <c r="M477" s="396"/>
      <c r="N477" s="396"/>
      <c r="O477" s="396"/>
      <c r="P477" s="396"/>
      <c r="Q477" s="396"/>
      <c r="R477" s="396"/>
      <c r="S477" s="396"/>
      <c r="T477" s="396"/>
      <c r="U477" s="396"/>
      <c r="V477" s="396"/>
      <c r="W477" s="396"/>
      <c r="X477" s="396"/>
      <c r="Y477" s="396"/>
      <c r="Z477" s="396"/>
      <c r="AA477" s="396"/>
      <c r="AB477" s="396"/>
    </row>
    <row r="478" ht="15.75" customHeight="1">
      <c r="A478" s="396"/>
      <c r="B478" s="396"/>
      <c r="C478" s="396"/>
      <c r="D478" s="396"/>
      <c r="E478" s="396"/>
      <c r="F478" s="396"/>
      <c r="G478" s="396"/>
      <c r="H478" s="396"/>
      <c r="I478" s="396"/>
      <c r="J478" s="396"/>
      <c r="K478" s="396"/>
      <c r="L478" s="396"/>
      <c r="M478" s="396"/>
      <c r="N478" s="396"/>
      <c r="O478" s="396"/>
      <c r="P478" s="396"/>
      <c r="Q478" s="396"/>
      <c r="R478" s="396"/>
      <c r="S478" s="396"/>
      <c r="T478" s="396"/>
      <c r="U478" s="396"/>
      <c r="V478" s="396"/>
      <c r="W478" s="396"/>
      <c r="X478" s="396"/>
      <c r="Y478" s="396"/>
      <c r="Z478" s="396"/>
      <c r="AA478" s="396"/>
      <c r="AB478" s="396"/>
    </row>
    <row r="479" ht="15.75" customHeight="1">
      <c r="A479" s="396"/>
      <c r="B479" s="396"/>
      <c r="C479" s="396"/>
      <c r="D479" s="396"/>
      <c r="E479" s="396"/>
      <c r="F479" s="396"/>
      <c r="G479" s="396"/>
      <c r="H479" s="396"/>
      <c r="I479" s="396"/>
      <c r="J479" s="396"/>
      <c r="K479" s="396"/>
      <c r="L479" s="396"/>
      <c r="M479" s="396"/>
      <c r="N479" s="396"/>
      <c r="O479" s="396"/>
      <c r="P479" s="396"/>
      <c r="Q479" s="396"/>
      <c r="R479" s="396"/>
      <c r="S479" s="396"/>
      <c r="T479" s="396"/>
      <c r="U479" s="396"/>
      <c r="V479" s="396"/>
      <c r="W479" s="396"/>
      <c r="X479" s="396"/>
      <c r="Y479" s="396"/>
      <c r="Z479" s="396"/>
      <c r="AA479" s="396"/>
      <c r="AB479" s="396"/>
    </row>
    <row r="480" ht="15.75" customHeight="1">
      <c r="A480" s="396"/>
      <c r="B480" s="396"/>
      <c r="C480" s="396"/>
      <c r="D480" s="396"/>
      <c r="E480" s="396"/>
      <c r="F480" s="396"/>
      <c r="G480" s="396"/>
      <c r="H480" s="396"/>
      <c r="I480" s="396"/>
      <c r="J480" s="396"/>
      <c r="K480" s="396"/>
      <c r="L480" s="396"/>
      <c r="M480" s="396"/>
      <c r="N480" s="396"/>
      <c r="O480" s="396"/>
      <c r="P480" s="396"/>
      <c r="Q480" s="396"/>
      <c r="R480" s="396"/>
      <c r="S480" s="396"/>
      <c r="T480" s="396"/>
      <c r="U480" s="396"/>
      <c r="V480" s="396"/>
      <c r="W480" s="396"/>
      <c r="X480" s="396"/>
      <c r="Y480" s="396"/>
      <c r="Z480" s="396"/>
      <c r="AA480" s="396"/>
      <c r="AB480" s="396"/>
    </row>
    <row r="481" ht="15.75" customHeight="1">
      <c r="A481" s="396"/>
      <c r="B481" s="396"/>
      <c r="C481" s="396"/>
      <c r="D481" s="396"/>
      <c r="E481" s="396"/>
      <c r="F481" s="396"/>
      <c r="G481" s="396"/>
      <c r="H481" s="396"/>
      <c r="I481" s="396"/>
      <c r="J481" s="396"/>
      <c r="K481" s="396"/>
      <c r="L481" s="396"/>
      <c r="M481" s="396"/>
      <c r="N481" s="396"/>
      <c r="O481" s="396"/>
      <c r="P481" s="396"/>
      <c r="Q481" s="396"/>
      <c r="R481" s="396"/>
      <c r="S481" s="396"/>
      <c r="T481" s="396"/>
      <c r="U481" s="396"/>
      <c r="V481" s="396"/>
      <c r="W481" s="396"/>
      <c r="X481" s="396"/>
      <c r="Y481" s="396"/>
      <c r="Z481" s="396"/>
      <c r="AA481" s="396"/>
      <c r="AB481" s="396"/>
    </row>
    <row r="482" ht="15.75" customHeight="1">
      <c r="A482" s="396"/>
      <c r="B482" s="396"/>
      <c r="C482" s="396"/>
      <c r="D482" s="396"/>
      <c r="E482" s="396"/>
      <c r="F482" s="396"/>
      <c r="G482" s="396"/>
      <c r="H482" s="396"/>
      <c r="I482" s="396"/>
      <c r="J482" s="396"/>
      <c r="K482" s="396"/>
      <c r="L482" s="396"/>
      <c r="M482" s="396"/>
      <c r="N482" s="396"/>
      <c r="O482" s="396"/>
      <c r="P482" s="396"/>
      <c r="Q482" s="396"/>
      <c r="R482" s="396"/>
      <c r="S482" s="396"/>
      <c r="T482" s="396"/>
      <c r="U482" s="396"/>
      <c r="V482" s="396"/>
      <c r="W482" s="396"/>
      <c r="X482" s="396"/>
      <c r="Y482" s="396"/>
      <c r="Z482" s="396"/>
      <c r="AA482" s="396"/>
      <c r="AB482" s="396"/>
    </row>
    <row r="483" ht="15.75" customHeight="1">
      <c r="A483" s="396"/>
      <c r="B483" s="396"/>
      <c r="C483" s="396"/>
      <c r="D483" s="396"/>
      <c r="E483" s="396"/>
      <c r="F483" s="396"/>
      <c r="G483" s="396"/>
      <c r="H483" s="396"/>
      <c r="I483" s="396"/>
      <c r="J483" s="396"/>
      <c r="K483" s="396"/>
      <c r="L483" s="396"/>
      <c r="M483" s="396"/>
      <c r="N483" s="396"/>
      <c r="O483" s="396"/>
      <c r="P483" s="396"/>
      <c r="Q483" s="396"/>
      <c r="R483" s="396"/>
      <c r="S483" s="396"/>
      <c r="T483" s="396"/>
      <c r="U483" s="396"/>
      <c r="V483" s="396"/>
      <c r="W483" s="396"/>
      <c r="X483" s="396"/>
      <c r="Y483" s="396"/>
      <c r="Z483" s="396"/>
      <c r="AA483" s="396"/>
      <c r="AB483" s="396"/>
    </row>
    <row r="484" ht="15.75" customHeight="1">
      <c r="A484" s="396"/>
      <c r="B484" s="396"/>
      <c r="C484" s="396"/>
      <c r="D484" s="396"/>
      <c r="E484" s="396"/>
      <c r="F484" s="396"/>
      <c r="G484" s="396"/>
      <c r="H484" s="396"/>
      <c r="I484" s="396"/>
      <c r="J484" s="396"/>
      <c r="K484" s="396"/>
      <c r="L484" s="396"/>
      <c r="M484" s="396"/>
      <c r="N484" s="396"/>
      <c r="O484" s="396"/>
      <c r="P484" s="396"/>
      <c r="Q484" s="396"/>
      <c r="R484" s="396"/>
      <c r="S484" s="396"/>
      <c r="T484" s="396"/>
      <c r="U484" s="396"/>
      <c r="V484" s="396"/>
      <c r="W484" s="396"/>
      <c r="X484" s="396"/>
      <c r="Y484" s="396"/>
      <c r="Z484" s="396"/>
      <c r="AA484" s="396"/>
      <c r="AB484" s="396"/>
    </row>
    <row r="485" ht="15.75" customHeight="1">
      <c r="A485" s="396"/>
      <c r="B485" s="396"/>
      <c r="C485" s="396"/>
      <c r="D485" s="396"/>
      <c r="E485" s="396"/>
      <c r="F485" s="396"/>
      <c r="G485" s="396"/>
      <c r="H485" s="396"/>
      <c r="I485" s="396"/>
      <c r="J485" s="396"/>
      <c r="K485" s="396"/>
      <c r="L485" s="396"/>
      <c r="M485" s="396"/>
      <c r="N485" s="396"/>
      <c r="O485" s="396"/>
      <c r="P485" s="396"/>
      <c r="Q485" s="396"/>
      <c r="R485" s="396"/>
      <c r="S485" s="396"/>
      <c r="T485" s="396"/>
      <c r="U485" s="396"/>
      <c r="V485" s="396"/>
      <c r="W485" s="396"/>
      <c r="X485" s="396"/>
      <c r="Y485" s="396"/>
      <c r="Z485" s="396"/>
      <c r="AA485" s="396"/>
      <c r="AB485" s="396"/>
    </row>
    <row r="486" ht="15.75" customHeight="1">
      <c r="A486" s="396"/>
      <c r="B486" s="396"/>
      <c r="C486" s="396"/>
      <c r="D486" s="396"/>
      <c r="E486" s="396"/>
      <c r="F486" s="396"/>
      <c r="G486" s="396"/>
      <c r="H486" s="396"/>
      <c r="I486" s="396"/>
      <c r="J486" s="396"/>
      <c r="K486" s="396"/>
      <c r="L486" s="396"/>
      <c r="M486" s="396"/>
      <c r="N486" s="396"/>
      <c r="O486" s="396"/>
      <c r="P486" s="396"/>
      <c r="Q486" s="396"/>
      <c r="R486" s="396"/>
      <c r="S486" s="396"/>
      <c r="T486" s="396"/>
      <c r="U486" s="396"/>
      <c r="V486" s="396"/>
      <c r="W486" s="396"/>
      <c r="X486" s="396"/>
      <c r="Y486" s="396"/>
      <c r="Z486" s="396"/>
      <c r="AA486" s="396"/>
      <c r="AB486" s="396"/>
    </row>
    <row r="487" ht="15.75" customHeight="1">
      <c r="A487" s="396"/>
      <c r="B487" s="396"/>
      <c r="C487" s="396"/>
      <c r="D487" s="396"/>
      <c r="E487" s="396"/>
      <c r="F487" s="396"/>
      <c r="G487" s="396"/>
      <c r="H487" s="396"/>
      <c r="I487" s="396"/>
      <c r="J487" s="396"/>
      <c r="K487" s="396"/>
      <c r="L487" s="396"/>
      <c r="M487" s="396"/>
      <c r="N487" s="396"/>
      <c r="O487" s="396"/>
      <c r="P487" s="396"/>
      <c r="Q487" s="396"/>
      <c r="R487" s="396"/>
      <c r="S487" s="396"/>
      <c r="T487" s="396"/>
      <c r="U487" s="396"/>
      <c r="V487" s="396"/>
      <c r="W487" s="396"/>
      <c r="X487" s="396"/>
      <c r="Y487" s="396"/>
      <c r="Z487" s="396"/>
      <c r="AA487" s="396"/>
      <c r="AB487" s="396"/>
    </row>
    <row r="488" ht="15.75" customHeight="1">
      <c r="A488" s="396"/>
      <c r="B488" s="396"/>
      <c r="C488" s="396"/>
      <c r="D488" s="396"/>
      <c r="E488" s="396"/>
      <c r="F488" s="396"/>
      <c r="G488" s="396"/>
      <c r="H488" s="396"/>
      <c r="I488" s="396"/>
      <c r="J488" s="396"/>
      <c r="K488" s="396"/>
      <c r="L488" s="396"/>
      <c r="M488" s="396"/>
      <c r="N488" s="396"/>
      <c r="O488" s="396"/>
      <c r="P488" s="396"/>
      <c r="Q488" s="396"/>
      <c r="R488" s="396"/>
      <c r="S488" s="396"/>
      <c r="T488" s="396"/>
      <c r="U488" s="396"/>
      <c r="V488" s="396"/>
      <c r="W488" s="396"/>
      <c r="X488" s="396"/>
      <c r="Y488" s="396"/>
      <c r="Z488" s="396"/>
      <c r="AA488" s="396"/>
      <c r="AB488" s="396"/>
    </row>
    <row r="489" ht="15.75" customHeight="1">
      <c r="A489" s="396"/>
      <c r="B489" s="396"/>
      <c r="C489" s="396"/>
      <c r="D489" s="396"/>
      <c r="E489" s="396"/>
      <c r="F489" s="396"/>
      <c r="G489" s="396"/>
      <c r="H489" s="396"/>
      <c r="I489" s="396"/>
      <c r="J489" s="396"/>
      <c r="K489" s="396"/>
      <c r="L489" s="396"/>
      <c r="M489" s="396"/>
      <c r="N489" s="396"/>
      <c r="O489" s="396"/>
      <c r="P489" s="396"/>
      <c r="Q489" s="396"/>
      <c r="R489" s="396"/>
      <c r="S489" s="396"/>
      <c r="T489" s="396"/>
      <c r="U489" s="396"/>
      <c r="V489" s="396"/>
      <c r="W489" s="396"/>
      <c r="X489" s="396"/>
      <c r="Y489" s="396"/>
      <c r="Z489" s="396"/>
      <c r="AA489" s="396"/>
      <c r="AB489" s="396"/>
    </row>
    <row r="490" ht="15.75" customHeight="1">
      <c r="A490" s="396"/>
      <c r="B490" s="396"/>
      <c r="C490" s="396"/>
      <c r="D490" s="396"/>
      <c r="E490" s="396"/>
      <c r="F490" s="396"/>
      <c r="G490" s="396"/>
      <c r="H490" s="396"/>
      <c r="I490" s="396"/>
      <c r="J490" s="396"/>
      <c r="K490" s="396"/>
      <c r="L490" s="396"/>
      <c r="M490" s="396"/>
      <c r="N490" s="396"/>
      <c r="O490" s="396"/>
      <c r="P490" s="396"/>
      <c r="Q490" s="396"/>
      <c r="R490" s="396"/>
      <c r="S490" s="396"/>
      <c r="T490" s="396"/>
      <c r="U490" s="396"/>
      <c r="V490" s="396"/>
      <c r="W490" s="396"/>
      <c r="X490" s="396"/>
      <c r="Y490" s="396"/>
      <c r="Z490" s="396"/>
      <c r="AA490" s="396"/>
      <c r="AB490" s="396"/>
    </row>
    <row r="491" ht="15.75" customHeight="1">
      <c r="A491" s="396"/>
      <c r="B491" s="396"/>
      <c r="C491" s="396"/>
      <c r="D491" s="396"/>
      <c r="E491" s="396"/>
      <c r="F491" s="396"/>
      <c r="G491" s="396"/>
      <c r="H491" s="396"/>
      <c r="I491" s="396"/>
      <c r="J491" s="396"/>
      <c r="K491" s="396"/>
      <c r="L491" s="396"/>
      <c r="M491" s="396"/>
      <c r="N491" s="396"/>
      <c r="O491" s="396"/>
      <c r="P491" s="396"/>
      <c r="Q491" s="396"/>
      <c r="R491" s="396"/>
      <c r="S491" s="396"/>
      <c r="T491" s="396"/>
      <c r="U491" s="396"/>
      <c r="V491" s="396"/>
      <c r="W491" s="396"/>
      <c r="X491" s="396"/>
      <c r="Y491" s="396"/>
      <c r="Z491" s="396"/>
      <c r="AA491" s="396"/>
      <c r="AB491" s="396"/>
    </row>
    <row r="492" ht="15.75" customHeight="1">
      <c r="A492" s="396"/>
      <c r="B492" s="396"/>
      <c r="C492" s="396"/>
      <c r="D492" s="396"/>
      <c r="E492" s="396"/>
      <c r="F492" s="396"/>
      <c r="G492" s="396"/>
      <c r="H492" s="396"/>
      <c r="I492" s="396"/>
      <c r="J492" s="396"/>
      <c r="K492" s="396"/>
      <c r="L492" s="396"/>
      <c r="M492" s="396"/>
      <c r="N492" s="396"/>
      <c r="O492" s="396"/>
      <c r="P492" s="396"/>
      <c r="Q492" s="396"/>
      <c r="R492" s="396"/>
      <c r="S492" s="396"/>
      <c r="T492" s="396"/>
      <c r="U492" s="396"/>
      <c r="V492" s="396"/>
      <c r="W492" s="396"/>
      <c r="X492" s="396"/>
      <c r="Y492" s="396"/>
      <c r="Z492" s="396"/>
      <c r="AA492" s="396"/>
      <c r="AB492" s="396"/>
    </row>
    <row r="493" ht="15.75" customHeight="1">
      <c r="A493" s="396"/>
      <c r="B493" s="396"/>
      <c r="C493" s="396"/>
      <c r="D493" s="396"/>
      <c r="E493" s="396"/>
      <c r="F493" s="396"/>
      <c r="G493" s="396"/>
      <c r="H493" s="396"/>
      <c r="I493" s="396"/>
      <c r="J493" s="396"/>
      <c r="K493" s="396"/>
      <c r="L493" s="396"/>
      <c r="M493" s="396"/>
      <c r="N493" s="396"/>
      <c r="O493" s="396"/>
      <c r="P493" s="396"/>
      <c r="Q493" s="396"/>
      <c r="R493" s="396"/>
      <c r="S493" s="396"/>
      <c r="T493" s="396"/>
      <c r="U493" s="396"/>
      <c r="V493" s="396"/>
      <c r="W493" s="396"/>
      <c r="X493" s="396"/>
      <c r="Y493" s="396"/>
      <c r="Z493" s="396"/>
      <c r="AA493" s="396"/>
      <c r="AB493" s="396"/>
    </row>
    <row r="494" ht="15.75" customHeight="1">
      <c r="A494" s="396"/>
      <c r="B494" s="396"/>
      <c r="C494" s="396"/>
      <c r="D494" s="396"/>
      <c r="E494" s="396"/>
      <c r="F494" s="396"/>
      <c r="G494" s="396"/>
      <c r="H494" s="396"/>
      <c r="I494" s="396"/>
      <c r="J494" s="396"/>
      <c r="K494" s="396"/>
      <c r="L494" s="396"/>
      <c r="M494" s="396"/>
      <c r="N494" s="396"/>
      <c r="O494" s="396"/>
      <c r="P494" s="396"/>
      <c r="Q494" s="396"/>
      <c r="R494" s="396"/>
      <c r="S494" s="396"/>
      <c r="T494" s="396"/>
      <c r="U494" s="396"/>
      <c r="V494" s="396"/>
      <c r="W494" s="396"/>
      <c r="X494" s="396"/>
      <c r="Y494" s="396"/>
      <c r="Z494" s="396"/>
      <c r="AA494" s="396"/>
      <c r="AB494" s="396"/>
    </row>
    <row r="495" ht="15.75" customHeight="1">
      <c r="A495" s="396"/>
      <c r="B495" s="396"/>
      <c r="C495" s="396"/>
      <c r="D495" s="396"/>
      <c r="E495" s="396"/>
      <c r="F495" s="396"/>
      <c r="G495" s="396"/>
      <c r="H495" s="396"/>
      <c r="I495" s="396"/>
      <c r="J495" s="396"/>
      <c r="K495" s="396"/>
      <c r="L495" s="396"/>
      <c r="M495" s="396"/>
      <c r="N495" s="396"/>
      <c r="O495" s="396"/>
      <c r="P495" s="396"/>
      <c r="Q495" s="396"/>
      <c r="R495" s="396"/>
      <c r="S495" s="396"/>
      <c r="T495" s="396"/>
      <c r="U495" s="396"/>
      <c r="V495" s="396"/>
      <c r="W495" s="396"/>
      <c r="X495" s="396"/>
      <c r="Y495" s="396"/>
      <c r="Z495" s="396"/>
      <c r="AA495" s="396"/>
      <c r="AB495" s="396"/>
    </row>
    <row r="496" ht="15.75" customHeight="1">
      <c r="A496" s="396"/>
      <c r="B496" s="396"/>
      <c r="C496" s="396"/>
      <c r="D496" s="396"/>
      <c r="E496" s="396"/>
      <c r="F496" s="396"/>
      <c r="G496" s="396"/>
      <c r="H496" s="396"/>
      <c r="I496" s="396"/>
      <c r="J496" s="396"/>
      <c r="K496" s="396"/>
      <c r="L496" s="396"/>
      <c r="M496" s="396"/>
      <c r="N496" s="396"/>
      <c r="O496" s="396"/>
      <c r="P496" s="396"/>
      <c r="Q496" s="396"/>
      <c r="R496" s="396"/>
      <c r="S496" s="396"/>
      <c r="T496" s="396"/>
      <c r="U496" s="396"/>
      <c r="V496" s="396"/>
      <c r="W496" s="396"/>
      <c r="X496" s="396"/>
      <c r="Y496" s="396"/>
      <c r="Z496" s="396"/>
      <c r="AA496" s="396"/>
      <c r="AB496" s="396"/>
    </row>
    <row r="497" ht="15.75" customHeight="1">
      <c r="A497" s="396"/>
      <c r="B497" s="396"/>
      <c r="C497" s="396"/>
      <c r="D497" s="396"/>
      <c r="E497" s="396"/>
      <c r="F497" s="396"/>
      <c r="G497" s="396"/>
      <c r="H497" s="396"/>
      <c r="I497" s="396"/>
      <c r="J497" s="396"/>
      <c r="K497" s="396"/>
      <c r="L497" s="396"/>
      <c r="M497" s="396"/>
      <c r="N497" s="396"/>
      <c r="O497" s="396"/>
      <c r="P497" s="396"/>
      <c r="Q497" s="396"/>
      <c r="R497" s="396"/>
      <c r="S497" s="396"/>
      <c r="T497" s="396"/>
      <c r="U497" s="396"/>
      <c r="V497" s="396"/>
      <c r="W497" s="396"/>
      <c r="X497" s="396"/>
      <c r="Y497" s="396"/>
      <c r="Z497" s="396"/>
      <c r="AA497" s="396"/>
      <c r="AB497" s="396"/>
    </row>
    <row r="498" ht="15.75" customHeight="1">
      <c r="A498" s="396"/>
      <c r="B498" s="396"/>
      <c r="C498" s="396"/>
      <c r="D498" s="396"/>
      <c r="E498" s="396"/>
      <c r="F498" s="396"/>
      <c r="G498" s="396"/>
      <c r="H498" s="396"/>
      <c r="I498" s="396"/>
      <c r="J498" s="396"/>
      <c r="K498" s="396"/>
      <c r="L498" s="396"/>
      <c r="M498" s="396"/>
      <c r="N498" s="396"/>
      <c r="O498" s="396"/>
      <c r="P498" s="396"/>
      <c r="Q498" s="396"/>
      <c r="R498" s="396"/>
      <c r="S498" s="396"/>
      <c r="T498" s="396"/>
      <c r="U498" s="396"/>
      <c r="V498" s="396"/>
      <c r="W498" s="396"/>
      <c r="X498" s="396"/>
      <c r="Y498" s="396"/>
      <c r="Z498" s="396"/>
      <c r="AA498" s="396"/>
      <c r="AB498" s="396"/>
    </row>
    <row r="499" ht="15.75" customHeight="1">
      <c r="A499" s="396"/>
      <c r="B499" s="396"/>
      <c r="C499" s="396"/>
      <c r="D499" s="396"/>
      <c r="E499" s="396"/>
      <c r="F499" s="396"/>
      <c r="G499" s="396"/>
      <c r="H499" s="396"/>
      <c r="I499" s="396"/>
      <c r="J499" s="396"/>
      <c r="K499" s="396"/>
      <c r="L499" s="396"/>
      <c r="M499" s="396"/>
      <c r="N499" s="396"/>
      <c r="O499" s="396"/>
      <c r="P499" s="396"/>
      <c r="Q499" s="396"/>
      <c r="R499" s="396"/>
      <c r="S499" s="396"/>
      <c r="T499" s="396"/>
      <c r="U499" s="396"/>
      <c r="V499" s="396"/>
      <c r="W499" s="396"/>
      <c r="X499" s="396"/>
      <c r="Y499" s="396"/>
      <c r="Z499" s="396"/>
      <c r="AA499" s="396"/>
      <c r="AB499" s="396"/>
    </row>
    <row r="500" ht="15.75" customHeight="1">
      <c r="A500" s="396"/>
      <c r="B500" s="396"/>
      <c r="C500" s="396"/>
      <c r="D500" s="396"/>
      <c r="E500" s="396"/>
      <c r="F500" s="396"/>
      <c r="G500" s="396"/>
      <c r="H500" s="396"/>
      <c r="I500" s="396"/>
      <c r="J500" s="396"/>
      <c r="K500" s="396"/>
      <c r="L500" s="396"/>
      <c r="M500" s="396"/>
      <c r="N500" s="396"/>
      <c r="O500" s="396"/>
      <c r="P500" s="396"/>
      <c r="Q500" s="396"/>
      <c r="R500" s="396"/>
      <c r="S500" s="396"/>
      <c r="T500" s="396"/>
      <c r="U500" s="396"/>
      <c r="V500" s="396"/>
      <c r="W500" s="396"/>
      <c r="X500" s="396"/>
      <c r="Y500" s="396"/>
      <c r="Z500" s="396"/>
      <c r="AA500" s="396"/>
      <c r="AB500" s="396"/>
    </row>
    <row r="501" ht="15.75" customHeight="1">
      <c r="A501" s="396"/>
      <c r="B501" s="396"/>
      <c r="C501" s="396"/>
      <c r="D501" s="396"/>
      <c r="E501" s="396"/>
      <c r="F501" s="396"/>
      <c r="G501" s="396"/>
      <c r="H501" s="396"/>
      <c r="I501" s="396"/>
      <c r="J501" s="396"/>
      <c r="K501" s="396"/>
      <c r="L501" s="396"/>
      <c r="M501" s="396"/>
      <c r="N501" s="396"/>
      <c r="O501" s="396"/>
      <c r="P501" s="396"/>
      <c r="Q501" s="396"/>
      <c r="R501" s="396"/>
      <c r="S501" s="396"/>
      <c r="T501" s="396"/>
      <c r="U501" s="396"/>
      <c r="V501" s="396"/>
      <c r="W501" s="396"/>
      <c r="X501" s="396"/>
      <c r="Y501" s="396"/>
      <c r="Z501" s="396"/>
      <c r="AA501" s="396"/>
      <c r="AB501" s="396"/>
    </row>
    <row r="502" ht="15.75" customHeight="1">
      <c r="A502" s="396"/>
      <c r="B502" s="396"/>
      <c r="C502" s="396"/>
      <c r="D502" s="396"/>
      <c r="E502" s="396"/>
      <c r="F502" s="396"/>
      <c r="G502" s="396"/>
      <c r="H502" s="396"/>
      <c r="I502" s="396"/>
      <c r="J502" s="396"/>
      <c r="K502" s="396"/>
      <c r="L502" s="396"/>
      <c r="M502" s="396"/>
      <c r="N502" s="396"/>
      <c r="O502" s="396"/>
      <c r="P502" s="396"/>
      <c r="Q502" s="396"/>
      <c r="R502" s="396"/>
      <c r="S502" s="396"/>
      <c r="T502" s="396"/>
      <c r="U502" s="396"/>
      <c r="V502" s="396"/>
      <c r="W502" s="396"/>
      <c r="X502" s="396"/>
      <c r="Y502" s="396"/>
      <c r="Z502" s="396"/>
      <c r="AA502" s="396"/>
      <c r="AB502" s="396"/>
    </row>
    <row r="503" ht="15.75" customHeight="1">
      <c r="A503" s="396"/>
      <c r="B503" s="396"/>
      <c r="C503" s="396"/>
      <c r="D503" s="396"/>
      <c r="E503" s="396"/>
      <c r="F503" s="396"/>
      <c r="G503" s="396"/>
      <c r="H503" s="396"/>
      <c r="I503" s="396"/>
      <c r="J503" s="396"/>
      <c r="K503" s="396"/>
      <c r="L503" s="396"/>
      <c r="M503" s="396"/>
      <c r="N503" s="396"/>
      <c r="O503" s="396"/>
      <c r="P503" s="396"/>
      <c r="Q503" s="396"/>
      <c r="R503" s="396"/>
      <c r="S503" s="396"/>
      <c r="T503" s="396"/>
      <c r="U503" s="396"/>
      <c r="V503" s="396"/>
      <c r="W503" s="396"/>
      <c r="X503" s="396"/>
      <c r="Y503" s="396"/>
      <c r="Z503" s="396"/>
      <c r="AA503" s="396"/>
      <c r="AB503" s="396"/>
    </row>
    <row r="504" ht="15.75" customHeight="1">
      <c r="A504" s="396"/>
      <c r="B504" s="396"/>
      <c r="C504" s="396"/>
      <c r="D504" s="396"/>
      <c r="E504" s="396"/>
      <c r="F504" s="396"/>
      <c r="G504" s="396"/>
      <c r="H504" s="396"/>
      <c r="I504" s="396"/>
      <c r="J504" s="396"/>
      <c r="K504" s="396"/>
      <c r="L504" s="396"/>
      <c r="M504" s="396"/>
      <c r="N504" s="396"/>
      <c r="O504" s="396"/>
      <c r="P504" s="396"/>
      <c r="Q504" s="396"/>
      <c r="R504" s="396"/>
      <c r="S504" s="396"/>
      <c r="T504" s="396"/>
      <c r="U504" s="396"/>
      <c r="V504" s="396"/>
      <c r="W504" s="396"/>
      <c r="X504" s="396"/>
      <c r="Y504" s="396"/>
      <c r="Z504" s="396"/>
      <c r="AA504" s="396"/>
      <c r="AB504" s="396"/>
    </row>
    <row r="505" ht="15.75" customHeight="1">
      <c r="A505" s="396"/>
      <c r="B505" s="396"/>
      <c r="C505" s="396"/>
      <c r="D505" s="396"/>
      <c r="E505" s="396"/>
      <c r="F505" s="396"/>
      <c r="G505" s="396"/>
      <c r="H505" s="396"/>
      <c r="I505" s="396"/>
      <c r="J505" s="396"/>
      <c r="K505" s="396"/>
      <c r="L505" s="396"/>
      <c r="M505" s="396"/>
      <c r="N505" s="396"/>
      <c r="O505" s="396"/>
      <c r="P505" s="396"/>
      <c r="Q505" s="396"/>
      <c r="R505" s="396"/>
      <c r="S505" s="396"/>
      <c r="T505" s="396"/>
      <c r="U505" s="396"/>
      <c r="V505" s="396"/>
      <c r="W505" s="396"/>
      <c r="X505" s="396"/>
      <c r="Y505" s="396"/>
      <c r="Z505" s="396"/>
      <c r="AA505" s="396"/>
      <c r="AB505" s="396"/>
    </row>
    <row r="506" ht="15.75" customHeight="1">
      <c r="A506" s="396"/>
      <c r="B506" s="396"/>
      <c r="C506" s="396"/>
      <c r="D506" s="396"/>
      <c r="E506" s="396"/>
      <c r="F506" s="396"/>
      <c r="G506" s="396"/>
      <c r="H506" s="396"/>
      <c r="I506" s="396"/>
      <c r="J506" s="396"/>
      <c r="K506" s="396"/>
      <c r="L506" s="396"/>
      <c r="M506" s="396"/>
      <c r="N506" s="396"/>
      <c r="O506" s="396"/>
      <c r="P506" s="396"/>
      <c r="Q506" s="396"/>
      <c r="R506" s="396"/>
      <c r="S506" s="396"/>
      <c r="T506" s="396"/>
      <c r="U506" s="396"/>
      <c r="V506" s="396"/>
      <c r="W506" s="396"/>
      <c r="X506" s="396"/>
      <c r="Y506" s="396"/>
      <c r="Z506" s="396"/>
      <c r="AA506" s="396"/>
      <c r="AB506" s="396"/>
    </row>
    <row r="507" ht="15.75" customHeight="1">
      <c r="A507" s="396"/>
      <c r="B507" s="396"/>
      <c r="C507" s="396"/>
      <c r="D507" s="396"/>
      <c r="E507" s="396"/>
      <c r="F507" s="396"/>
      <c r="G507" s="396"/>
      <c r="H507" s="396"/>
      <c r="I507" s="396"/>
      <c r="J507" s="396"/>
      <c r="K507" s="396"/>
      <c r="L507" s="396"/>
      <c r="M507" s="396"/>
      <c r="N507" s="396"/>
      <c r="O507" s="396"/>
      <c r="P507" s="396"/>
      <c r="Q507" s="396"/>
      <c r="R507" s="396"/>
      <c r="S507" s="396"/>
      <c r="T507" s="396"/>
      <c r="U507" s="396"/>
      <c r="V507" s="396"/>
      <c r="W507" s="396"/>
      <c r="X507" s="396"/>
      <c r="Y507" s="396"/>
      <c r="Z507" s="396"/>
      <c r="AA507" s="396"/>
      <c r="AB507" s="396"/>
    </row>
    <row r="508" ht="15.75" customHeight="1">
      <c r="A508" s="396"/>
      <c r="B508" s="396"/>
      <c r="C508" s="396"/>
      <c r="D508" s="396"/>
      <c r="E508" s="396"/>
      <c r="F508" s="396"/>
      <c r="G508" s="396"/>
      <c r="H508" s="396"/>
      <c r="I508" s="396"/>
      <c r="J508" s="396"/>
      <c r="K508" s="396"/>
      <c r="L508" s="396"/>
      <c r="M508" s="396"/>
      <c r="N508" s="396"/>
      <c r="O508" s="396"/>
      <c r="P508" s="396"/>
      <c r="Q508" s="396"/>
      <c r="R508" s="396"/>
      <c r="S508" s="396"/>
      <c r="T508" s="396"/>
      <c r="U508" s="396"/>
      <c r="V508" s="396"/>
      <c r="W508" s="396"/>
      <c r="X508" s="396"/>
      <c r="Y508" s="396"/>
      <c r="Z508" s="396"/>
      <c r="AA508" s="396"/>
      <c r="AB508" s="396"/>
    </row>
    <row r="509" ht="15.75" customHeight="1">
      <c r="A509" s="396"/>
      <c r="B509" s="396"/>
      <c r="C509" s="396"/>
      <c r="D509" s="396"/>
      <c r="E509" s="396"/>
      <c r="F509" s="396"/>
      <c r="G509" s="396"/>
      <c r="H509" s="396"/>
      <c r="I509" s="396"/>
      <c r="J509" s="396"/>
      <c r="K509" s="396"/>
      <c r="L509" s="396"/>
      <c r="M509" s="396"/>
      <c r="N509" s="396"/>
      <c r="O509" s="396"/>
      <c r="P509" s="396"/>
      <c r="Q509" s="396"/>
      <c r="R509" s="396"/>
      <c r="S509" s="396"/>
      <c r="T509" s="396"/>
      <c r="U509" s="396"/>
      <c r="V509" s="396"/>
      <c r="W509" s="396"/>
      <c r="X509" s="396"/>
      <c r="Y509" s="396"/>
      <c r="Z509" s="396"/>
      <c r="AA509" s="396"/>
      <c r="AB509" s="396"/>
    </row>
    <row r="510" ht="15.75" customHeight="1">
      <c r="A510" s="396"/>
      <c r="B510" s="396"/>
      <c r="C510" s="396"/>
      <c r="D510" s="396"/>
      <c r="E510" s="396"/>
      <c r="F510" s="396"/>
      <c r="G510" s="396"/>
      <c r="H510" s="396"/>
      <c r="I510" s="396"/>
      <c r="J510" s="396"/>
      <c r="K510" s="396"/>
      <c r="L510" s="396"/>
      <c r="M510" s="396"/>
      <c r="N510" s="396"/>
      <c r="O510" s="396"/>
      <c r="P510" s="396"/>
      <c r="Q510" s="396"/>
      <c r="R510" s="396"/>
      <c r="S510" s="396"/>
      <c r="T510" s="396"/>
      <c r="U510" s="396"/>
      <c r="V510" s="396"/>
      <c r="W510" s="396"/>
      <c r="X510" s="396"/>
      <c r="Y510" s="396"/>
      <c r="Z510" s="396"/>
      <c r="AA510" s="396"/>
      <c r="AB510" s="396"/>
    </row>
    <row r="511" ht="15.75" customHeight="1">
      <c r="A511" s="396"/>
      <c r="B511" s="396"/>
      <c r="C511" s="396"/>
      <c r="D511" s="396"/>
      <c r="E511" s="396"/>
      <c r="F511" s="396"/>
      <c r="G511" s="396"/>
      <c r="H511" s="396"/>
      <c r="I511" s="396"/>
      <c r="J511" s="396"/>
      <c r="K511" s="396"/>
      <c r="L511" s="396"/>
      <c r="M511" s="396"/>
      <c r="N511" s="396"/>
      <c r="O511" s="396"/>
      <c r="P511" s="396"/>
      <c r="Q511" s="396"/>
      <c r="R511" s="396"/>
      <c r="S511" s="396"/>
      <c r="T511" s="396"/>
      <c r="U511" s="396"/>
      <c r="V511" s="396"/>
      <c r="W511" s="396"/>
      <c r="X511" s="396"/>
      <c r="Y511" s="396"/>
      <c r="Z511" s="396"/>
      <c r="AA511" s="396"/>
      <c r="AB511" s="396"/>
    </row>
    <row r="512" ht="15.75" customHeight="1">
      <c r="A512" s="396"/>
      <c r="B512" s="396"/>
      <c r="C512" s="396"/>
      <c r="D512" s="396"/>
      <c r="E512" s="396"/>
      <c r="F512" s="396"/>
      <c r="G512" s="396"/>
      <c r="H512" s="396"/>
      <c r="I512" s="396"/>
      <c r="J512" s="396"/>
      <c r="K512" s="396"/>
      <c r="L512" s="396"/>
      <c r="M512" s="396"/>
      <c r="N512" s="396"/>
      <c r="O512" s="396"/>
      <c r="P512" s="396"/>
      <c r="Q512" s="396"/>
      <c r="R512" s="396"/>
      <c r="S512" s="396"/>
      <c r="T512" s="396"/>
      <c r="U512" s="396"/>
      <c r="V512" s="396"/>
      <c r="W512" s="396"/>
      <c r="X512" s="396"/>
      <c r="Y512" s="396"/>
      <c r="Z512" s="396"/>
      <c r="AA512" s="396"/>
      <c r="AB512" s="396"/>
    </row>
    <row r="513" ht="15.75" customHeight="1">
      <c r="A513" s="396"/>
      <c r="B513" s="396"/>
      <c r="C513" s="396"/>
      <c r="D513" s="396"/>
      <c r="E513" s="396"/>
      <c r="F513" s="396"/>
      <c r="G513" s="396"/>
      <c r="H513" s="396"/>
      <c r="I513" s="396"/>
      <c r="J513" s="396"/>
      <c r="K513" s="396"/>
      <c r="L513" s="396"/>
      <c r="M513" s="396"/>
      <c r="N513" s="396"/>
      <c r="O513" s="396"/>
      <c r="P513" s="396"/>
      <c r="Q513" s="396"/>
      <c r="R513" s="396"/>
      <c r="S513" s="396"/>
      <c r="T513" s="396"/>
      <c r="U513" s="396"/>
      <c r="V513" s="396"/>
      <c r="W513" s="396"/>
      <c r="X513" s="396"/>
      <c r="Y513" s="396"/>
      <c r="Z513" s="396"/>
      <c r="AA513" s="396"/>
      <c r="AB513" s="396"/>
    </row>
    <row r="514" ht="15.75" customHeight="1">
      <c r="A514" s="396"/>
      <c r="B514" s="396"/>
      <c r="C514" s="396"/>
      <c r="D514" s="396"/>
      <c r="E514" s="396"/>
      <c r="F514" s="396"/>
      <c r="G514" s="396"/>
      <c r="H514" s="396"/>
      <c r="I514" s="396"/>
      <c r="J514" s="396"/>
      <c r="K514" s="396"/>
      <c r="L514" s="396"/>
      <c r="M514" s="396"/>
      <c r="N514" s="396"/>
      <c r="O514" s="396"/>
      <c r="P514" s="396"/>
      <c r="Q514" s="396"/>
      <c r="R514" s="396"/>
      <c r="S514" s="396"/>
      <c r="T514" s="396"/>
      <c r="U514" s="396"/>
      <c r="V514" s="396"/>
      <c r="W514" s="396"/>
      <c r="X514" s="396"/>
      <c r="Y514" s="396"/>
      <c r="Z514" s="396"/>
      <c r="AA514" s="396"/>
      <c r="AB514" s="396"/>
    </row>
    <row r="515" ht="15.75" customHeight="1">
      <c r="A515" s="396"/>
      <c r="B515" s="396"/>
      <c r="C515" s="396"/>
      <c r="D515" s="396"/>
      <c r="E515" s="396"/>
      <c r="F515" s="396"/>
      <c r="G515" s="396"/>
      <c r="H515" s="396"/>
      <c r="I515" s="396"/>
      <c r="J515" s="396"/>
      <c r="K515" s="396"/>
      <c r="L515" s="396"/>
      <c r="M515" s="396"/>
      <c r="N515" s="396"/>
      <c r="O515" s="396"/>
      <c r="P515" s="396"/>
      <c r="Q515" s="396"/>
      <c r="R515" s="396"/>
      <c r="S515" s="396"/>
      <c r="T515" s="396"/>
      <c r="U515" s="396"/>
      <c r="V515" s="396"/>
      <c r="W515" s="396"/>
      <c r="X515" s="396"/>
      <c r="Y515" s="396"/>
      <c r="Z515" s="396"/>
      <c r="AA515" s="396"/>
      <c r="AB515" s="396"/>
    </row>
    <row r="516" ht="15.75" customHeight="1">
      <c r="A516" s="396"/>
      <c r="B516" s="396"/>
      <c r="C516" s="396"/>
      <c r="D516" s="396"/>
      <c r="E516" s="396"/>
      <c r="F516" s="396"/>
      <c r="G516" s="396"/>
      <c r="H516" s="396"/>
      <c r="I516" s="396"/>
      <c r="J516" s="396"/>
      <c r="K516" s="396"/>
      <c r="L516" s="396"/>
      <c r="M516" s="396"/>
      <c r="N516" s="396"/>
      <c r="O516" s="396"/>
      <c r="P516" s="396"/>
      <c r="Q516" s="396"/>
      <c r="R516" s="396"/>
      <c r="S516" s="396"/>
      <c r="T516" s="396"/>
      <c r="U516" s="396"/>
      <c r="V516" s="396"/>
      <c r="W516" s="396"/>
      <c r="X516" s="396"/>
      <c r="Y516" s="396"/>
      <c r="Z516" s="396"/>
      <c r="AA516" s="396"/>
      <c r="AB516" s="396"/>
    </row>
    <row r="517" ht="15.75" customHeight="1">
      <c r="A517" s="396"/>
      <c r="B517" s="396"/>
      <c r="C517" s="396"/>
      <c r="D517" s="396"/>
      <c r="E517" s="396"/>
      <c r="F517" s="396"/>
      <c r="G517" s="396"/>
      <c r="H517" s="396"/>
      <c r="I517" s="396"/>
      <c r="J517" s="396"/>
      <c r="K517" s="396"/>
      <c r="L517" s="396"/>
      <c r="M517" s="396"/>
      <c r="N517" s="396"/>
      <c r="O517" s="396"/>
      <c r="P517" s="396"/>
      <c r="Q517" s="396"/>
      <c r="R517" s="396"/>
      <c r="S517" s="396"/>
      <c r="T517" s="396"/>
      <c r="U517" s="396"/>
      <c r="V517" s="396"/>
      <c r="W517" s="396"/>
      <c r="X517" s="396"/>
      <c r="Y517" s="396"/>
      <c r="Z517" s="396"/>
      <c r="AA517" s="396"/>
      <c r="AB517" s="396"/>
    </row>
    <row r="518" ht="15.75" customHeight="1">
      <c r="A518" s="396"/>
      <c r="B518" s="396"/>
      <c r="C518" s="396"/>
      <c r="D518" s="396"/>
      <c r="E518" s="396"/>
      <c r="F518" s="396"/>
      <c r="G518" s="396"/>
      <c r="H518" s="396"/>
      <c r="I518" s="396"/>
      <c r="J518" s="396"/>
      <c r="K518" s="396"/>
      <c r="L518" s="396"/>
      <c r="M518" s="396"/>
      <c r="N518" s="396"/>
      <c r="O518" s="396"/>
      <c r="P518" s="396"/>
      <c r="Q518" s="396"/>
      <c r="R518" s="396"/>
      <c r="S518" s="396"/>
      <c r="T518" s="396"/>
      <c r="U518" s="396"/>
      <c r="V518" s="396"/>
      <c r="W518" s="396"/>
      <c r="X518" s="396"/>
      <c r="Y518" s="396"/>
      <c r="Z518" s="396"/>
      <c r="AA518" s="396"/>
      <c r="AB518" s="396"/>
    </row>
    <row r="519" ht="15.75" customHeight="1">
      <c r="A519" s="396"/>
      <c r="B519" s="396"/>
      <c r="C519" s="396"/>
      <c r="D519" s="396"/>
      <c r="E519" s="396"/>
      <c r="F519" s="396"/>
      <c r="G519" s="396"/>
      <c r="H519" s="396"/>
      <c r="I519" s="396"/>
      <c r="J519" s="396"/>
      <c r="K519" s="396"/>
      <c r="L519" s="396"/>
      <c r="M519" s="396"/>
      <c r="N519" s="396"/>
      <c r="O519" s="396"/>
      <c r="P519" s="396"/>
      <c r="Q519" s="396"/>
      <c r="R519" s="396"/>
      <c r="S519" s="396"/>
      <c r="T519" s="396"/>
      <c r="U519" s="396"/>
      <c r="V519" s="396"/>
      <c r="W519" s="396"/>
      <c r="X519" s="396"/>
      <c r="Y519" s="396"/>
      <c r="Z519" s="396"/>
      <c r="AA519" s="396"/>
      <c r="AB519" s="396"/>
    </row>
    <row r="520" ht="15.75" customHeight="1">
      <c r="A520" s="396"/>
      <c r="B520" s="396"/>
      <c r="C520" s="396"/>
      <c r="D520" s="396"/>
      <c r="E520" s="396"/>
      <c r="F520" s="396"/>
      <c r="G520" s="396"/>
      <c r="H520" s="396"/>
      <c r="I520" s="396"/>
      <c r="J520" s="396"/>
      <c r="K520" s="396"/>
      <c r="L520" s="396"/>
      <c r="M520" s="396"/>
      <c r="N520" s="396"/>
      <c r="O520" s="396"/>
      <c r="P520" s="396"/>
      <c r="Q520" s="396"/>
      <c r="R520" s="396"/>
      <c r="S520" s="396"/>
      <c r="T520" s="396"/>
      <c r="U520" s="396"/>
      <c r="V520" s="396"/>
      <c r="W520" s="396"/>
      <c r="X520" s="396"/>
      <c r="Y520" s="396"/>
      <c r="Z520" s="396"/>
      <c r="AA520" s="396"/>
      <c r="AB520" s="396"/>
    </row>
    <row r="521" ht="15.75" customHeight="1">
      <c r="A521" s="396"/>
      <c r="B521" s="396"/>
      <c r="C521" s="396"/>
      <c r="D521" s="396"/>
      <c r="E521" s="396"/>
      <c r="F521" s="396"/>
      <c r="G521" s="396"/>
      <c r="H521" s="396"/>
      <c r="I521" s="396"/>
      <c r="J521" s="396"/>
      <c r="K521" s="396"/>
      <c r="L521" s="396"/>
      <c r="M521" s="396"/>
      <c r="N521" s="396"/>
      <c r="O521" s="396"/>
      <c r="P521" s="396"/>
      <c r="Q521" s="396"/>
      <c r="R521" s="396"/>
      <c r="S521" s="396"/>
      <c r="T521" s="396"/>
      <c r="U521" s="396"/>
      <c r="V521" s="396"/>
      <c r="W521" s="396"/>
      <c r="X521" s="396"/>
      <c r="Y521" s="396"/>
      <c r="Z521" s="396"/>
      <c r="AA521" s="396"/>
      <c r="AB521" s="396"/>
    </row>
    <row r="522" ht="15.75" customHeight="1">
      <c r="A522" s="396"/>
      <c r="B522" s="396"/>
      <c r="C522" s="396"/>
      <c r="D522" s="396"/>
      <c r="E522" s="396"/>
      <c r="F522" s="396"/>
      <c r="G522" s="396"/>
      <c r="H522" s="396"/>
      <c r="I522" s="396"/>
      <c r="J522" s="396"/>
      <c r="K522" s="396"/>
      <c r="L522" s="396"/>
      <c r="M522" s="396"/>
      <c r="N522" s="396"/>
      <c r="O522" s="396"/>
      <c r="P522" s="396"/>
      <c r="Q522" s="396"/>
      <c r="R522" s="396"/>
      <c r="S522" s="396"/>
      <c r="T522" s="396"/>
      <c r="U522" s="396"/>
      <c r="V522" s="396"/>
      <c r="W522" s="396"/>
      <c r="X522" s="396"/>
      <c r="Y522" s="396"/>
      <c r="Z522" s="396"/>
      <c r="AA522" s="396"/>
      <c r="AB522" s="396"/>
    </row>
    <row r="523" ht="15.75" customHeight="1">
      <c r="A523" s="396"/>
      <c r="B523" s="396"/>
      <c r="C523" s="396"/>
      <c r="D523" s="396"/>
      <c r="E523" s="396"/>
      <c r="F523" s="396"/>
      <c r="G523" s="396"/>
      <c r="H523" s="396"/>
      <c r="I523" s="396"/>
      <c r="J523" s="396"/>
      <c r="K523" s="396"/>
      <c r="L523" s="396"/>
      <c r="M523" s="396"/>
      <c r="N523" s="396"/>
      <c r="O523" s="396"/>
      <c r="P523" s="396"/>
      <c r="Q523" s="396"/>
      <c r="R523" s="396"/>
      <c r="S523" s="396"/>
      <c r="T523" s="396"/>
      <c r="U523" s="396"/>
      <c r="V523" s="396"/>
      <c r="W523" s="396"/>
      <c r="X523" s="396"/>
      <c r="Y523" s="396"/>
      <c r="Z523" s="396"/>
      <c r="AA523" s="396"/>
      <c r="AB523" s="396"/>
    </row>
    <row r="524" ht="15.75" customHeight="1">
      <c r="A524" s="396"/>
      <c r="B524" s="396"/>
      <c r="C524" s="396"/>
      <c r="D524" s="396"/>
      <c r="E524" s="396"/>
      <c r="F524" s="396"/>
      <c r="G524" s="396"/>
      <c r="H524" s="396"/>
      <c r="I524" s="396"/>
      <c r="J524" s="396"/>
      <c r="K524" s="396"/>
      <c r="L524" s="396"/>
      <c r="M524" s="396"/>
      <c r="N524" s="396"/>
      <c r="O524" s="396"/>
      <c r="P524" s="396"/>
      <c r="Q524" s="396"/>
      <c r="R524" s="396"/>
      <c r="S524" s="396"/>
      <c r="T524" s="396"/>
      <c r="U524" s="396"/>
      <c r="V524" s="396"/>
      <c r="W524" s="396"/>
      <c r="X524" s="396"/>
      <c r="Y524" s="396"/>
      <c r="Z524" s="396"/>
      <c r="AA524" s="396"/>
      <c r="AB524" s="396"/>
    </row>
    <row r="525" ht="15.75" customHeight="1">
      <c r="A525" s="396"/>
      <c r="B525" s="396"/>
      <c r="C525" s="396"/>
      <c r="D525" s="396"/>
      <c r="E525" s="396"/>
      <c r="F525" s="396"/>
      <c r="G525" s="396"/>
      <c r="H525" s="396"/>
      <c r="I525" s="396"/>
      <c r="J525" s="396"/>
      <c r="K525" s="396"/>
      <c r="L525" s="396"/>
      <c r="M525" s="396"/>
      <c r="N525" s="396"/>
      <c r="O525" s="396"/>
      <c r="P525" s="396"/>
      <c r="Q525" s="396"/>
      <c r="R525" s="396"/>
      <c r="S525" s="396"/>
      <c r="T525" s="396"/>
      <c r="U525" s="396"/>
      <c r="V525" s="396"/>
      <c r="W525" s="396"/>
      <c r="X525" s="396"/>
      <c r="Y525" s="396"/>
      <c r="Z525" s="396"/>
      <c r="AA525" s="396"/>
      <c r="AB525" s="396"/>
    </row>
    <row r="526" ht="15.75" customHeight="1">
      <c r="A526" s="396"/>
      <c r="B526" s="396"/>
      <c r="C526" s="396"/>
      <c r="D526" s="396"/>
      <c r="E526" s="396"/>
      <c r="F526" s="396"/>
      <c r="G526" s="396"/>
      <c r="H526" s="396"/>
      <c r="I526" s="396"/>
      <c r="J526" s="396"/>
      <c r="K526" s="396"/>
      <c r="L526" s="396"/>
      <c r="M526" s="396"/>
      <c r="N526" s="396"/>
      <c r="O526" s="396"/>
      <c r="P526" s="396"/>
      <c r="Q526" s="396"/>
      <c r="R526" s="396"/>
      <c r="S526" s="396"/>
      <c r="T526" s="396"/>
      <c r="U526" s="396"/>
      <c r="V526" s="396"/>
      <c r="W526" s="396"/>
      <c r="X526" s="396"/>
      <c r="Y526" s="396"/>
      <c r="Z526" s="396"/>
      <c r="AA526" s="396"/>
      <c r="AB526" s="396"/>
    </row>
    <row r="527" ht="15.75" customHeight="1">
      <c r="A527" s="396"/>
      <c r="B527" s="396"/>
      <c r="C527" s="396"/>
      <c r="D527" s="396"/>
      <c r="E527" s="396"/>
      <c r="F527" s="396"/>
      <c r="G527" s="396"/>
      <c r="H527" s="396"/>
      <c r="I527" s="396"/>
      <c r="J527" s="396"/>
      <c r="K527" s="396"/>
      <c r="L527" s="396"/>
      <c r="M527" s="396"/>
      <c r="N527" s="396"/>
      <c r="O527" s="396"/>
      <c r="P527" s="396"/>
      <c r="Q527" s="396"/>
      <c r="R527" s="396"/>
      <c r="S527" s="396"/>
      <c r="T527" s="396"/>
      <c r="U527" s="396"/>
      <c r="V527" s="396"/>
      <c r="W527" s="396"/>
      <c r="X527" s="396"/>
      <c r="Y527" s="396"/>
      <c r="Z527" s="396"/>
      <c r="AA527" s="396"/>
      <c r="AB527" s="396"/>
    </row>
    <row r="528" ht="15.75" customHeight="1">
      <c r="A528" s="396"/>
      <c r="B528" s="396"/>
      <c r="C528" s="396"/>
      <c r="D528" s="396"/>
      <c r="E528" s="396"/>
      <c r="F528" s="396"/>
      <c r="G528" s="396"/>
      <c r="H528" s="396"/>
      <c r="I528" s="396"/>
      <c r="J528" s="396"/>
      <c r="K528" s="396"/>
      <c r="L528" s="396"/>
      <c r="M528" s="396"/>
      <c r="N528" s="396"/>
      <c r="O528" s="396"/>
      <c r="P528" s="396"/>
      <c r="Q528" s="396"/>
      <c r="R528" s="396"/>
      <c r="S528" s="396"/>
      <c r="T528" s="396"/>
      <c r="U528" s="396"/>
      <c r="V528" s="396"/>
      <c r="W528" s="396"/>
      <c r="X528" s="396"/>
      <c r="Y528" s="396"/>
      <c r="Z528" s="396"/>
      <c r="AA528" s="396"/>
      <c r="AB528" s="396"/>
    </row>
    <row r="529" ht="15.75" customHeight="1">
      <c r="A529" s="396"/>
      <c r="B529" s="396"/>
      <c r="C529" s="396"/>
      <c r="D529" s="396"/>
      <c r="E529" s="396"/>
      <c r="F529" s="396"/>
      <c r="G529" s="396"/>
      <c r="H529" s="396"/>
      <c r="I529" s="396"/>
      <c r="J529" s="396"/>
      <c r="K529" s="396"/>
      <c r="L529" s="396"/>
      <c r="M529" s="396"/>
      <c r="N529" s="396"/>
      <c r="O529" s="396"/>
      <c r="P529" s="396"/>
      <c r="Q529" s="396"/>
      <c r="R529" s="396"/>
      <c r="S529" s="396"/>
      <c r="T529" s="396"/>
      <c r="U529" s="396"/>
      <c r="V529" s="396"/>
      <c r="W529" s="396"/>
      <c r="X529" s="396"/>
      <c r="Y529" s="396"/>
      <c r="Z529" s="396"/>
      <c r="AA529" s="396"/>
      <c r="AB529" s="396"/>
    </row>
    <row r="530" ht="15.75" customHeight="1">
      <c r="A530" s="396"/>
      <c r="B530" s="396"/>
      <c r="C530" s="396"/>
      <c r="D530" s="396"/>
      <c r="E530" s="396"/>
      <c r="F530" s="396"/>
      <c r="G530" s="396"/>
      <c r="H530" s="396"/>
      <c r="I530" s="396"/>
      <c r="J530" s="396"/>
      <c r="K530" s="396"/>
      <c r="L530" s="396"/>
      <c r="M530" s="396"/>
      <c r="N530" s="396"/>
      <c r="O530" s="396"/>
      <c r="P530" s="396"/>
      <c r="Q530" s="396"/>
      <c r="R530" s="396"/>
      <c r="S530" s="396"/>
      <c r="T530" s="396"/>
      <c r="U530" s="396"/>
      <c r="V530" s="396"/>
      <c r="W530" s="396"/>
      <c r="X530" s="396"/>
      <c r="Y530" s="396"/>
      <c r="Z530" s="396"/>
      <c r="AA530" s="396"/>
      <c r="AB530" s="396"/>
    </row>
    <row r="531" ht="15.75" customHeight="1">
      <c r="A531" s="396"/>
      <c r="B531" s="396"/>
      <c r="C531" s="396"/>
      <c r="D531" s="396"/>
      <c r="E531" s="396"/>
      <c r="F531" s="396"/>
      <c r="G531" s="396"/>
      <c r="H531" s="396"/>
      <c r="I531" s="396"/>
      <c r="J531" s="396"/>
      <c r="K531" s="396"/>
      <c r="L531" s="396"/>
      <c r="M531" s="396"/>
      <c r="N531" s="396"/>
      <c r="O531" s="396"/>
      <c r="P531" s="396"/>
      <c r="Q531" s="396"/>
      <c r="R531" s="396"/>
      <c r="S531" s="396"/>
      <c r="T531" s="396"/>
      <c r="U531" s="396"/>
      <c r="V531" s="396"/>
      <c r="W531" s="396"/>
      <c r="X531" s="396"/>
      <c r="Y531" s="396"/>
      <c r="Z531" s="396"/>
      <c r="AA531" s="396"/>
      <c r="AB531" s="396"/>
    </row>
    <row r="532" ht="15.75" customHeight="1">
      <c r="A532" s="396"/>
      <c r="B532" s="396"/>
      <c r="C532" s="396"/>
      <c r="D532" s="396"/>
      <c r="E532" s="396"/>
      <c r="F532" s="396"/>
      <c r="G532" s="396"/>
      <c r="H532" s="396"/>
      <c r="I532" s="396"/>
      <c r="J532" s="396"/>
      <c r="K532" s="396"/>
      <c r="L532" s="396"/>
      <c r="M532" s="396"/>
      <c r="N532" s="396"/>
      <c r="O532" s="396"/>
      <c r="P532" s="396"/>
      <c r="Q532" s="396"/>
      <c r="R532" s="396"/>
      <c r="S532" s="396"/>
      <c r="T532" s="396"/>
      <c r="U532" s="396"/>
      <c r="V532" s="396"/>
      <c r="W532" s="396"/>
      <c r="X532" s="396"/>
      <c r="Y532" s="396"/>
      <c r="Z532" s="396"/>
      <c r="AA532" s="396"/>
      <c r="AB532" s="396"/>
    </row>
    <row r="533" ht="15.75" customHeight="1">
      <c r="A533" s="396"/>
      <c r="B533" s="396"/>
      <c r="C533" s="396"/>
      <c r="D533" s="396"/>
      <c r="E533" s="396"/>
      <c r="F533" s="396"/>
      <c r="G533" s="396"/>
      <c r="H533" s="396"/>
      <c r="I533" s="396"/>
      <c r="J533" s="396"/>
      <c r="K533" s="396"/>
      <c r="L533" s="396"/>
      <c r="M533" s="396"/>
      <c r="N533" s="396"/>
      <c r="O533" s="396"/>
      <c r="P533" s="396"/>
      <c r="Q533" s="396"/>
      <c r="R533" s="396"/>
      <c r="S533" s="396"/>
      <c r="T533" s="396"/>
      <c r="U533" s="396"/>
      <c r="V533" s="396"/>
      <c r="W533" s="396"/>
      <c r="X533" s="396"/>
      <c r="Y533" s="396"/>
      <c r="Z533" s="396"/>
      <c r="AA533" s="396"/>
      <c r="AB533" s="396"/>
    </row>
    <row r="534" ht="15.75" customHeight="1">
      <c r="A534" s="396"/>
      <c r="B534" s="396"/>
      <c r="C534" s="396"/>
      <c r="D534" s="396"/>
      <c r="E534" s="396"/>
      <c r="F534" s="396"/>
      <c r="G534" s="396"/>
      <c r="H534" s="396"/>
      <c r="I534" s="396"/>
      <c r="J534" s="396"/>
      <c r="K534" s="396"/>
      <c r="L534" s="396"/>
      <c r="M534" s="396"/>
      <c r="N534" s="396"/>
      <c r="O534" s="396"/>
      <c r="P534" s="396"/>
      <c r="Q534" s="396"/>
      <c r="R534" s="396"/>
      <c r="S534" s="396"/>
      <c r="T534" s="396"/>
      <c r="U534" s="396"/>
      <c r="V534" s="396"/>
      <c r="W534" s="396"/>
      <c r="X534" s="396"/>
      <c r="Y534" s="396"/>
      <c r="Z534" s="396"/>
      <c r="AA534" s="396"/>
      <c r="AB534" s="396"/>
    </row>
    <row r="535" ht="15.75" customHeight="1">
      <c r="A535" s="396"/>
      <c r="B535" s="396"/>
      <c r="C535" s="396"/>
      <c r="D535" s="396"/>
      <c r="E535" s="396"/>
      <c r="F535" s="396"/>
      <c r="G535" s="396"/>
      <c r="H535" s="396"/>
      <c r="I535" s="396"/>
      <c r="J535" s="396"/>
      <c r="K535" s="396"/>
      <c r="L535" s="396"/>
      <c r="M535" s="396"/>
      <c r="N535" s="396"/>
      <c r="O535" s="396"/>
      <c r="P535" s="396"/>
      <c r="Q535" s="396"/>
      <c r="R535" s="396"/>
      <c r="S535" s="396"/>
      <c r="T535" s="396"/>
      <c r="U535" s="396"/>
      <c r="V535" s="396"/>
      <c r="W535" s="396"/>
      <c r="X535" s="396"/>
      <c r="Y535" s="396"/>
      <c r="Z535" s="396"/>
      <c r="AA535" s="396"/>
      <c r="AB535" s="396"/>
    </row>
    <row r="536" ht="15.75" customHeight="1">
      <c r="A536" s="396"/>
      <c r="B536" s="396"/>
      <c r="C536" s="396"/>
      <c r="D536" s="396"/>
      <c r="E536" s="396"/>
      <c r="F536" s="396"/>
      <c r="G536" s="396"/>
      <c r="H536" s="396"/>
      <c r="I536" s="396"/>
      <c r="J536" s="396"/>
      <c r="K536" s="396"/>
      <c r="L536" s="396"/>
      <c r="M536" s="396"/>
      <c r="N536" s="396"/>
      <c r="O536" s="396"/>
      <c r="P536" s="396"/>
      <c r="Q536" s="396"/>
      <c r="R536" s="396"/>
      <c r="S536" s="396"/>
      <c r="T536" s="396"/>
      <c r="U536" s="396"/>
      <c r="V536" s="396"/>
      <c r="W536" s="396"/>
      <c r="X536" s="396"/>
      <c r="Y536" s="396"/>
      <c r="Z536" s="396"/>
      <c r="AA536" s="396"/>
      <c r="AB536" s="396"/>
    </row>
    <row r="537" ht="15.75" customHeight="1">
      <c r="A537" s="396"/>
      <c r="B537" s="396"/>
      <c r="C537" s="396"/>
      <c r="D537" s="396"/>
      <c r="E537" s="396"/>
      <c r="F537" s="396"/>
      <c r="G537" s="396"/>
      <c r="H537" s="396"/>
      <c r="I537" s="396"/>
      <c r="J537" s="396"/>
      <c r="K537" s="396"/>
      <c r="L537" s="396"/>
      <c r="M537" s="396"/>
      <c r="N537" s="396"/>
      <c r="O537" s="396"/>
      <c r="P537" s="396"/>
      <c r="Q537" s="396"/>
      <c r="R537" s="396"/>
      <c r="S537" s="396"/>
      <c r="T537" s="396"/>
      <c r="U537" s="396"/>
      <c r="V537" s="396"/>
      <c r="W537" s="396"/>
      <c r="X537" s="396"/>
      <c r="Y537" s="396"/>
      <c r="Z537" s="396"/>
      <c r="AA537" s="396"/>
      <c r="AB537" s="396"/>
    </row>
    <row r="538" ht="15.75" customHeight="1">
      <c r="A538" s="396"/>
      <c r="B538" s="396"/>
      <c r="C538" s="396"/>
      <c r="D538" s="396"/>
      <c r="E538" s="396"/>
      <c r="F538" s="396"/>
      <c r="G538" s="396"/>
      <c r="H538" s="396"/>
      <c r="I538" s="396"/>
      <c r="J538" s="396"/>
      <c r="K538" s="396"/>
      <c r="L538" s="396"/>
      <c r="M538" s="396"/>
      <c r="N538" s="396"/>
      <c r="O538" s="396"/>
      <c r="P538" s="396"/>
      <c r="Q538" s="396"/>
      <c r="R538" s="396"/>
      <c r="S538" s="396"/>
      <c r="T538" s="396"/>
      <c r="U538" s="396"/>
      <c r="V538" s="396"/>
      <c r="W538" s="396"/>
      <c r="X538" s="396"/>
      <c r="Y538" s="396"/>
      <c r="Z538" s="396"/>
      <c r="AA538" s="396"/>
      <c r="AB538" s="396"/>
    </row>
    <row r="539" ht="15.75" customHeight="1">
      <c r="A539" s="396"/>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row>
    <row r="540" ht="15.75" customHeight="1">
      <c r="A540" s="396"/>
      <c r="B540" s="396"/>
      <c r="C540" s="396"/>
      <c r="D540" s="396"/>
      <c r="E540" s="396"/>
      <c r="F540" s="396"/>
      <c r="G540" s="396"/>
      <c r="H540" s="396"/>
      <c r="I540" s="396"/>
      <c r="J540" s="396"/>
      <c r="K540" s="396"/>
      <c r="L540" s="396"/>
      <c r="M540" s="396"/>
      <c r="N540" s="396"/>
      <c r="O540" s="396"/>
      <c r="P540" s="396"/>
      <c r="Q540" s="396"/>
      <c r="R540" s="396"/>
      <c r="S540" s="396"/>
      <c r="T540" s="396"/>
      <c r="U540" s="396"/>
      <c r="V540" s="396"/>
      <c r="W540" s="396"/>
      <c r="X540" s="396"/>
      <c r="Y540" s="396"/>
      <c r="Z540" s="396"/>
      <c r="AA540" s="396"/>
      <c r="AB540" s="396"/>
    </row>
    <row r="541" ht="15.75" customHeight="1">
      <c r="A541" s="396"/>
      <c r="B541" s="396"/>
      <c r="C541" s="396"/>
      <c r="D541" s="396"/>
      <c r="E541" s="396"/>
      <c r="F541" s="396"/>
      <c r="G541" s="396"/>
      <c r="H541" s="396"/>
      <c r="I541" s="396"/>
      <c r="J541" s="396"/>
      <c r="K541" s="396"/>
      <c r="L541" s="396"/>
      <c r="M541" s="396"/>
      <c r="N541" s="396"/>
      <c r="O541" s="396"/>
      <c r="P541" s="396"/>
      <c r="Q541" s="396"/>
      <c r="R541" s="396"/>
      <c r="S541" s="396"/>
      <c r="T541" s="396"/>
      <c r="U541" s="396"/>
      <c r="V541" s="396"/>
      <c r="W541" s="396"/>
      <c r="X541" s="396"/>
      <c r="Y541" s="396"/>
      <c r="Z541" s="396"/>
      <c r="AA541" s="396"/>
      <c r="AB541" s="396"/>
    </row>
    <row r="542" ht="15.75" customHeight="1">
      <c r="A542" s="396"/>
      <c r="B542" s="396"/>
      <c r="C542" s="396"/>
      <c r="D542" s="396"/>
      <c r="E542" s="396"/>
      <c r="F542" s="396"/>
      <c r="G542" s="396"/>
      <c r="H542" s="396"/>
      <c r="I542" s="396"/>
      <c r="J542" s="396"/>
      <c r="K542" s="396"/>
      <c r="L542" s="396"/>
      <c r="M542" s="396"/>
      <c r="N542" s="396"/>
      <c r="O542" s="396"/>
      <c r="P542" s="396"/>
      <c r="Q542" s="396"/>
      <c r="R542" s="396"/>
      <c r="S542" s="396"/>
      <c r="T542" s="396"/>
      <c r="U542" s="396"/>
      <c r="V542" s="396"/>
      <c r="W542" s="396"/>
      <c r="X542" s="396"/>
      <c r="Y542" s="396"/>
      <c r="Z542" s="396"/>
      <c r="AA542" s="396"/>
      <c r="AB542" s="396"/>
    </row>
    <row r="543" ht="15.75" customHeight="1">
      <c r="A543" s="396"/>
      <c r="B543" s="396"/>
      <c r="C543" s="396"/>
      <c r="D543" s="396"/>
      <c r="E543" s="396"/>
      <c r="F543" s="396"/>
      <c r="G543" s="396"/>
      <c r="H543" s="396"/>
      <c r="I543" s="396"/>
      <c r="J543" s="396"/>
      <c r="K543" s="396"/>
      <c r="L543" s="396"/>
      <c r="M543" s="396"/>
      <c r="N543" s="396"/>
      <c r="O543" s="396"/>
      <c r="P543" s="396"/>
      <c r="Q543" s="396"/>
      <c r="R543" s="396"/>
      <c r="S543" s="396"/>
      <c r="T543" s="396"/>
      <c r="U543" s="396"/>
      <c r="V543" s="396"/>
      <c r="W543" s="396"/>
      <c r="X543" s="396"/>
      <c r="Y543" s="396"/>
      <c r="Z543" s="396"/>
      <c r="AA543" s="396"/>
      <c r="AB543" s="396"/>
    </row>
    <row r="544" ht="15.75" customHeight="1">
      <c r="A544" s="396"/>
      <c r="B544" s="396"/>
      <c r="C544" s="396"/>
      <c r="D544" s="396"/>
      <c r="E544" s="396"/>
      <c r="F544" s="396"/>
      <c r="G544" s="396"/>
      <c r="H544" s="396"/>
      <c r="I544" s="396"/>
      <c r="J544" s="396"/>
      <c r="K544" s="396"/>
      <c r="L544" s="396"/>
      <c r="M544" s="396"/>
      <c r="N544" s="396"/>
      <c r="O544" s="396"/>
      <c r="P544" s="396"/>
      <c r="Q544" s="396"/>
      <c r="R544" s="396"/>
      <c r="S544" s="396"/>
      <c r="T544" s="396"/>
      <c r="U544" s="396"/>
      <c r="V544" s="396"/>
      <c r="W544" s="396"/>
      <c r="X544" s="396"/>
      <c r="Y544" s="396"/>
      <c r="Z544" s="396"/>
      <c r="AA544" s="396"/>
      <c r="AB544" s="396"/>
    </row>
    <row r="545" ht="15.75" customHeight="1">
      <c r="A545" s="396"/>
      <c r="B545" s="396"/>
      <c r="C545" s="396"/>
      <c r="D545" s="396"/>
      <c r="E545" s="396"/>
      <c r="F545" s="396"/>
      <c r="G545" s="396"/>
      <c r="H545" s="396"/>
      <c r="I545" s="396"/>
      <c r="J545" s="396"/>
      <c r="K545" s="396"/>
      <c r="L545" s="396"/>
      <c r="M545" s="396"/>
      <c r="N545" s="396"/>
      <c r="O545" s="396"/>
      <c r="P545" s="396"/>
      <c r="Q545" s="396"/>
      <c r="R545" s="396"/>
      <c r="S545" s="396"/>
      <c r="T545" s="396"/>
      <c r="U545" s="396"/>
      <c r="V545" s="396"/>
      <c r="W545" s="396"/>
      <c r="X545" s="396"/>
      <c r="Y545" s="396"/>
      <c r="Z545" s="396"/>
      <c r="AA545" s="396"/>
      <c r="AB545" s="396"/>
    </row>
    <row r="546" ht="15.75" customHeight="1">
      <c r="A546" s="396"/>
      <c r="B546" s="396"/>
      <c r="C546" s="396"/>
      <c r="D546" s="396"/>
      <c r="E546" s="396"/>
      <c r="F546" s="396"/>
      <c r="G546" s="396"/>
      <c r="H546" s="396"/>
      <c r="I546" s="396"/>
      <c r="J546" s="396"/>
      <c r="K546" s="396"/>
      <c r="L546" s="396"/>
      <c r="M546" s="396"/>
      <c r="N546" s="396"/>
      <c r="O546" s="396"/>
      <c r="P546" s="396"/>
      <c r="Q546" s="396"/>
      <c r="R546" s="396"/>
      <c r="S546" s="396"/>
      <c r="T546" s="396"/>
      <c r="U546" s="396"/>
      <c r="V546" s="396"/>
      <c r="W546" s="396"/>
      <c r="X546" s="396"/>
      <c r="Y546" s="396"/>
      <c r="Z546" s="396"/>
      <c r="AA546" s="396"/>
      <c r="AB546" s="396"/>
    </row>
    <row r="547" ht="15.75" customHeight="1">
      <c r="A547" s="396"/>
      <c r="B547" s="396"/>
      <c r="C547" s="396"/>
      <c r="D547" s="396"/>
      <c r="E547" s="396"/>
      <c r="F547" s="396"/>
      <c r="G547" s="396"/>
      <c r="H547" s="396"/>
      <c r="I547" s="396"/>
      <c r="J547" s="396"/>
      <c r="K547" s="396"/>
      <c r="L547" s="396"/>
      <c r="M547" s="396"/>
      <c r="N547" s="396"/>
      <c r="O547" s="396"/>
      <c r="P547" s="396"/>
      <c r="Q547" s="396"/>
      <c r="R547" s="396"/>
      <c r="S547" s="396"/>
      <c r="T547" s="396"/>
      <c r="U547" s="396"/>
      <c r="V547" s="396"/>
      <c r="W547" s="396"/>
      <c r="X547" s="396"/>
      <c r="Y547" s="396"/>
      <c r="Z547" s="396"/>
      <c r="AA547" s="396"/>
      <c r="AB547" s="396"/>
    </row>
    <row r="548" ht="15.75" customHeight="1">
      <c r="A548" s="396"/>
      <c r="B548" s="396"/>
      <c r="C548" s="396"/>
      <c r="D548" s="396"/>
      <c r="E548" s="396"/>
      <c r="F548" s="396"/>
      <c r="G548" s="396"/>
      <c r="H548" s="396"/>
      <c r="I548" s="396"/>
      <c r="J548" s="396"/>
      <c r="K548" s="396"/>
      <c r="L548" s="396"/>
      <c r="M548" s="396"/>
      <c r="N548" s="396"/>
      <c r="O548" s="396"/>
      <c r="P548" s="396"/>
      <c r="Q548" s="396"/>
      <c r="R548" s="396"/>
      <c r="S548" s="396"/>
      <c r="T548" s="396"/>
      <c r="U548" s="396"/>
      <c r="V548" s="396"/>
      <c r="W548" s="396"/>
      <c r="X548" s="396"/>
      <c r="Y548" s="396"/>
      <c r="Z548" s="396"/>
      <c r="AA548" s="396"/>
      <c r="AB548" s="396"/>
    </row>
    <row r="549" ht="15.75" customHeight="1">
      <c r="A549" s="396"/>
      <c r="B549" s="396"/>
      <c r="C549" s="396"/>
      <c r="D549" s="396"/>
      <c r="E549" s="396"/>
      <c r="F549" s="396"/>
      <c r="G549" s="396"/>
      <c r="H549" s="396"/>
      <c r="I549" s="396"/>
      <c r="J549" s="396"/>
      <c r="K549" s="396"/>
      <c r="L549" s="396"/>
      <c r="M549" s="396"/>
      <c r="N549" s="396"/>
      <c r="O549" s="396"/>
      <c r="P549" s="396"/>
      <c r="Q549" s="396"/>
      <c r="R549" s="396"/>
      <c r="S549" s="396"/>
      <c r="T549" s="396"/>
      <c r="U549" s="396"/>
      <c r="V549" s="396"/>
      <c r="W549" s="396"/>
      <c r="X549" s="396"/>
      <c r="Y549" s="396"/>
      <c r="Z549" s="396"/>
      <c r="AA549" s="396"/>
      <c r="AB549" s="396"/>
    </row>
    <row r="550" ht="15.75" customHeight="1">
      <c r="A550" s="396"/>
      <c r="B550" s="396"/>
      <c r="C550" s="396"/>
      <c r="D550" s="396"/>
      <c r="E550" s="396"/>
      <c r="F550" s="396"/>
      <c r="G550" s="396"/>
      <c r="H550" s="396"/>
      <c r="I550" s="396"/>
      <c r="J550" s="396"/>
      <c r="K550" s="396"/>
      <c r="L550" s="396"/>
      <c r="M550" s="396"/>
      <c r="N550" s="396"/>
      <c r="O550" s="396"/>
      <c r="P550" s="396"/>
      <c r="Q550" s="396"/>
      <c r="R550" s="396"/>
      <c r="S550" s="396"/>
      <c r="T550" s="396"/>
      <c r="U550" s="396"/>
      <c r="V550" s="396"/>
      <c r="W550" s="396"/>
      <c r="X550" s="396"/>
      <c r="Y550" s="396"/>
      <c r="Z550" s="396"/>
      <c r="AA550" s="396"/>
      <c r="AB550" s="396"/>
    </row>
    <row r="551" ht="15.75" customHeight="1">
      <c r="A551" s="396"/>
      <c r="B551" s="396"/>
      <c r="C551" s="396"/>
      <c r="D551" s="396"/>
      <c r="E551" s="396"/>
      <c r="F551" s="396"/>
      <c r="G551" s="396"/>
      <c r="H551" s="396"/>
      <c r="I551" s="396"/>
      <c r="J551" s="396"/>
      <c r="K551" s="396"/>
      <c r="L551" s="396"/>
      <c r="M551" s="396"/>
      <c r="N551" s="396"/>
      <c r="O551" s="396"/>
      <c r="P551" s="396"/>
      <c r="Q551" s="396"/>
      <c r="R551" s="396"/>
      <c r="S551" s="396"/>
      <c r="T551" s="396"/>
      <c r="U551" s="396"/>
      <c r="V551" s="396"/>
      <c r="W551" s="396"/>
      <c r="X551" s="396"/>
      <c r="Y551" s="396"/>
      <c r="Z551" s="396"/>
      <c r="AA551" s="396"/>
      <c r="AB551" s="396"/>
    </row>
    <row r="552" ht="15.75" customHeight="1">
      <c r="A552" s="396"/>
      <c r="B552" s="396"/>
      <c r="C552" s="396"/>
      <c r="D552" s="396"/>
      <c r="E552" s="396"/>
      <c r="F552" s="396"/>
      <c r="G552" s="396"/>
      <c r="H552" s="396"/>
      <c r="I552" s="396"/>
      <c r="J552" s="396"/>
      <c r="K552" s="396"/>
      <c r="L552" s="396"/>
      <c r="M552" s="396"/>
      <c r="N552" s="396"/>
      <c r="O552" s="396"/>
      <c r="P552" s="396"/>
      <c r="Q552" s="396"/>
      <c r="R552" s="396"/>
      <c r="S552" s="396"/>
      <c r="T552" s="396"/>
      <c r="U552" s="396"/>
      <c r="V552" s="396"/>
      <c r="W552" s="396"/>
      <c r="X552" s="396"/>
      <c r="Y552" s="396"/>
      <c r="Z552" s="396"/>
      <c r="AA552" s="396"/>
      <c r="AB552" s="396"/>
    </row>
    <row r="553" ht="15.75" customHeight="1">
      <c r="A553" s="396"/>
      <c r="B553" s="396"/>
      <c r="C553" s="396"/>
      <c r="D553" s="396"/>
      <c r="E553" s="396"/>
      <c r="F553" s="396"/>
      <c r="G553" s="396"/>
      <c r="H553" s="396"/>
      <c r="I553" s="396"/>
      <c r="J553" s="396"/>
      <c r="K553" s="396"/>
      <c r="L553" s="396"/>
      <c r="M553" s="396"/>
      <c r="N553" s="396"/>
      <c r="O553" s="396"/>
      <c r="P553" s="396"/>
      <c r="Q553" s="396"/>
      <c r="R553" s="396"/>
      <c r="S553" s="396"/>
      <c r="T553" s="396"/>
      <c r="U553" s="396"/>
      <c r="V553" s="396"/>
      <c r="W553" s="396"/>
      <c r="X553" s="396"/>
      <c r="Y553" s="396"/>
      <c r="Z553" s="396"/>
      <c r="AA553" s="396"/>
      <c r="AB553" s="396"/>
    </row>
    <row r="554" ht="15.75" customHeight="1">
      <c r="A554" s="396"/>
      <c r="B554" s="396"/>
      <c r="C554" s="396"/>
      <c r="D554" s="396"/>
      <c r="E554" s="396"/>
      <c r="F554" s="396"/>
      <c r="G554" s="396"/>
      <c r="H554" s="396"/>
      <c r="I554" s="396"/>
      <c r="J554" s="396"/>
      <c r="K554" s="396"/>
      <c r="L554" s="396"/>
      <c r="M554" s="396"/>
      <c r="N554" s="396"/>
      <c r="O554" s="396"/>
      <c r="P554" s="396"/>
      <c r="Q554" s="396"/>
      <c r="R554" s="396"/>
      <c r="S554" s="396"/>
      <c r="T554" s="396"/>
      <c r="U554" s="396"/>
      <c r="V554" s="396"/>
      <c r="W554" s="396"/>
      <c r="X554" s="396"/>
      <c r="Y554" s="396"/>
      <c r="Z554" s="396"/>
      <c r="AA554" s="396"/>
      <c r="AB554" s="396"/>
    </row>
    <row r="555" ht="15.75" customHeight="1">
      <c r="A555" s="396"/>
      <c r="B555" s="396"/>
      <c r="C555" s="396"/>
      <c r="D555" s="396"/>
      <c r="E555" s="396"/>
      <c r="F555" s="396"/>
      <c r="G555" s="396"/>
      <c r="H555" s="396"/>
      <c r="I555" s="396"/>
      <c r="J555" s="396"/>
      <c r="K555" s="396"/>
      <c r="L555" s="396"/>
      <c r="M555" s="396"/>
      <c r="N555" s="396"/>
      <c r="O555" s="396"/>
      <c r="P555" s="396"/>
      <c r="Q555" s="396"/>
      <c r="R555" s="396"/>
      <c r="S555" s="396"/>
      <c r="T555" s="396"/>
      <c r="U555" s="396"/>
      <c r="V555" s="396"/>
      <c r="W555" s="396"/>
      <c r="X555" s="396"/>
      <c r="Y555" s="396"/>
      <c r="Z555" s="396"/>
      <c r="AA555" s="396"/>
      <c r="AB555" s="396"/>
    </row>
    <row r="556" ht="15.75" customHeight="1">
      <c r="A556" s="396"/>
      <c r="B556" s="396"/>
      <c r="C556" s="396"/>
      <c r="D556" s="396"/>
      <c r="E556" s="396"/>
      <c r="F556" s="396"/>
      <c r="G556" s="396"/>
      <c r="H556" s="396"/>
      <c r="I556" s="396"/>
      <c r="J556" s="396"/>
      <c r="K556" s="396"/>
      <c r="L556" s="396"/>
      <c r="M556" s="396"/>
      <c r="N556" s="396"/>
      <c r="O556" s="396"/>
      <c r="P556" s="396"/>
      <c r="Q556" s="396"/>
      <c r="R556" s="396"/>
      <c r="S556" s="396"/>
      <c r="T556" s="396"/>
      <c r="U556" s="396"/>
      <c r="V556" s="396"/>
      <c r="W556" s="396"/>
      <c r="X556" s="396"/>
      <c r="Y556" s="396"/>
      <c r="Z556" s="396"/>
      <c r="AA556" s="396"/>
      <c r="AB556" s="396"/>
    </row>
    <row r="557" ht="15.75" customHeight="1">
      <c r="A557" s="396"/>
      <c r="B557" s="396"/>
      <c r="C557" s="396"/>
      <c r="D557" s="396"/>
      <c r="E557" s="396"/>
      <c r="F557" s="396"/>
      <c r="G557" s="396"/>
      <c r="H557" s="396"/>
      <c r="I557" s="396"/>
      <c r="J557" s="396"/>
      <c r="K557" s="396"/>
      <c r="L557" s="396"/>
      <c r="M557" s="396"/>
      <c r="N557" s="396"/>
      <c r="O557" s="396"/>
      <c r="P557" s="396"/>
      <c r="Q557" s="396"/>
      <c r="R557" s="396"/>
      <c r="S557" s="396"/>
      <c r="T557" s="396"/>
      <c r="U557" s="396"/>
      <c r="V557" s="396"/>
      <c r="W557" s="396"/>
      <c r="X557" s="396"/>
      <c r="Y557" s="396"/>
      <c r="Z557" s="396"/>
      <c r="AA557" s="396"/>
      <c r="AB557" s="396"/>
    </row>
    <row r="558" ht="15.75" customHeight="1">
      <c r="A558" s="396"/>
      <c r="B558" s="396"/>
      <c r="C558" s="396"/>
      <c r="D558" s="396"/>
      <c r="E558" s="396"/>
      <c r="F558" s="396"/>
      <c r="G558" s="396"/>
      <c r="H558" s="396"/>
      <c r="I558" s="396"/>
      <c r="J558" s="396"/>
      <c r="K558" s="396"/>
      <c r="L558" s="396"/>
      <c r="M558" s="396"/>
      <c r="N558" s="396"/>
      <c r="O558" s="396"/>
      <c r="P558" s="396"/>
      <c r="Q558" s="396"/>
      <c r="R558" s="396"/>
      <c r="S558" s="396"/>
      <c r="T558" s="396"/>
      <c r="U558" s="396"/>
      <c r="V558" s="396"/>
      <c r="W558" s="396"/>
      <c r="X558" s="396"/>
      <c r="Y558" s="396"/>
      <c r="Z558" s="396"/>
      <c r="AA558" s="396"/>
      <c r="AB558" s="396"/>
    </row>
    <row r="559" ht="15.75" customHeight="1">
      <c r="A559" s="396"/>
      <c r="B559" s="396"/>
      <c r="C559" s="396"/>
      <c r="D559" s="396"/>
      <c r="E559" s="396"/>
      <c r="F559" s="396"/>
      <c r="G559" s="396"/>
      <c r="H559" s="396"/>
      <c r="I559" s="396"/>
      <c r="J559" s="396"/>
      <c r="K559" s="396"/>
      <c r="L559" s="396"/>
      <c r="M559" s="396"/>
      <c r="N559" s="396"/>
      <c r="O559" s="396"/>
      <c r="P559" s="396"/>
      <c r="Q559" s="396"/>
      <c r="R559" s="396"/>
      <c r="S559" s="396"/>
      <c r="T559" s="396"/>
      <c r="U559" s="396"/>
      <c r="V559" s="396"/>
      <c r="W559" s="396"/>
      <c r="X559" s="396"/>
      <c r="Y559" s="396"/>
      <c r="Z559" s="396"/>
      <c r="AA559" s="396"/>
      <c r="AB559" s="396"/>
    </row>
    <row r="560" ht="15.75" customHeight="1">
      <c r="A560" s="396"/>
      <c r="B560" s="396"/>
      <c r="C560" s="396"/>
      <c r="D560" s="396"/>
      <c r="E560" s="396"/>
      <c r="F560" s="396"/>
      <c r="G560" s="396"/>
      <c r="H560" s="396"/>
      <c r="I560" s="396"/>
      <c r="J560" s="396"/>
      <c r="K560" s="396"/>
      <c r="L560" s="396"/>
      <c r="M560" s="396"/>
      <c r="N560" s="396"/>
      <c r="O560" s="396"/>
      <c r="P560" s="396"/>
      <c r="Q560" s="396"/>
      <c r="R560" s="396"/>
      <c r="S560" s="396"/>
      <c r="T560" s="396"/>
      <c r="U560" s="396"/>
      <c r="V560" s="396"/>
      <c r="W560" s="396"/>
      <c r="X560" s="396"/>
      <c r="Y560" s="396"/>
      <c r="Z560" s="396"/>
      <c r="AA560" s="396"/>
      <c r="AB560" s="396"/>
    </row>
    <row r="561" ht="15.75" customHeight="1">
      <c r="A561" s="396"/>
      <c r="B561" s="396"/>
      <c r="C561" s="396"/>
      <c r="D561" s="396"/>
      <c r="E561" s="396"/>
      <c r="F561" s="396"/>
      <c r="G561" s="396"/>
      <c r="H561" s="396"/>
      <c r="I561" s="396"/>
      <c r="J561" s="396"/>
      <c r="K561" s="396"/>
      <c r="L561" s="396"/>
      <c r="M561" s="396"/>
      <c r="N561" s="396"/>
      <c r="O561" s="396"/>
      <c r="P561" s="396"/>
      <c r="Q561" s="396"/>
      <c r="R561" s="396"/>
      <c r="S561" s="396"/>
      <c r="T561" s="396"/>
      <c r="U561" s="396"/>
      <c r="V561" s="396"/>
      <c r="W561" s="396"/>
      <c r="X561" s="396"/>
      <c r="Y561" s="396"/>
      <c r="Z561" s="396"/>
      <c r="AA561" s="396"/>
      <c r="AB561" s="396"/>
    </row>
    <row r="562" ht="15.75" customHeight="1">
      <c r="A562" s="396"/>
      <c r="B562" s="396"/>
      <c r="C562" s="396"/>
      <c r="D562" s="396"/>
      <c r="E562" s="396"/>
      <c r="F562" s="396"/>
      <c r="G562" s="396"/>
      <c r="H562" s="396"/>
      <c r="I562" s="396"/>
      <c r="J562" s="396"/>
      <c r="K562" s="396"/>
      <c r="L562" s="396"/>
      <c r="M562" s="396"/>
      <c r="N562" s="396"/>
      <c r="O562" s="396"/>
      <c r="P562" s="396"/>
      <c r="Q562" s="396"/>
      <c r="R562" s="396"/>
      <c r="S562" s="396"/>
      <c r="T562" s="396"/>
      <c r="U562" s="396"/>
      <c r="V562" s="396"/>
      <c r="W562" s="396"/>
      <c r="X562" s="396"/>
      <c r="Y562" s="396"/>
      <c r="Z562" s="396"/>
      <c r="AA562" s="396"/>
      <c r="AB562" s="396"/>
    </row>
    <row r="563" ht="15.75" customHeight="1">
      <c r="A563" s="396"/>
      <c r="B563" s="396"/>
      <c r="C563" s="396"/>
      <c r="D563" s="396"/>
      <c r="E563" s="396"/>
      <c r="F563" s="396"/>
      <c r="G563" s="396"/>
      <c r="H563" s="396"/>
      <c r="I563" s="396"/>
      <c r="J563" s="396"/>
      <c r="K563" s="396"/>
      <c r="L563" s="396"/>
      <c r="M563" s="396"/>
      <c r="N563" s="396"/>
      <c r="O563" s="396"/>
      <c r="P563" s="396"/>
      <c r="Q563" s="396"/>
      <c r="R563" s="396"/>
      <c r="S563" s="396"/>
      <c r="T563" s="396"/>
      <c r="U563" s="396"/>
      <c r="V563" s="396"/>
      <c r="W563" s="396"/>
      <c r="X563" s="396"/>
      <c r="Y563" s="396"/>
      <c r="Z563" s="396"/>
      <c r="AA563" s="396"/>
      <c r="AB563" s="396"/>
    </row>
    <row r="564" ht="15.75" customHeight="1">
      <c r="A564" s="396"/>
      <c r="B564" s="396"/>
      <c r="C564" s="396"/>
      <c r="D564" s="396"/>
      <c r="E564" s="396"/>
      <c r="F564" s="396"/>
      <c r="G564" s="396"/>
      <c r="H564" s="396"/>
      <c r="I564" s="396"/>
      <c r="J564" s="396"/>
      <c r="K564" s="396"/>
      <c r="L564" s="396"/>
      <c r="M564" s="396"/>
      <c r="N564" s="396"/>
      <c r="O564" s="396"/>
      <c r="P564" s="396"/>
      <c r="Q564" s="396"/>
      <c r="R564" s="396"/>
      <c r="S564" s="396"/>
      <c r="T564" s="396"/>
      <c r="U564" s="396"/>
      <c r="V564" s="396"/>
      <c r="W564" s="396"/>
      <c r="X564" s="396"/>
      <c r="Y564" s="396"/>
      <c r="Z564" s="396"/>
      <c r="AA564" s="396"/>
      <c r="AB564" s="396"/>
    </row>
    <row r="565" ht="15.75" customHeight="1">
      <c r="A565" s="396"/>
      <c r="B565" s="396"/>
      <c r="C565" s="396"/>
      <c r="D565" s="396"/>
      <c r="E565" s="396"/>
      <c r="F565" s="396"/>
      <c r="G565" s="396"/>
      <c r="H565" s="396"/>
      <c r="I565" s="396"/>
      <c r="J565" s="396"/>
      <c r="K565" s="396"/>
      <c r="L565" s="396"/>
      <c r="M565" s="396"/>
      <c r="N565" s="396"/>
      <c r="O565" s="396"/>
      <c r="P565" s="396"/>
      <c r="Q565" s="396"/>
      <c r="R565" s="396"/>
      <c r="S565" s="396"/>
      <c r="T565" s="396"/>
      <c r="U565" s="396"/>
      <c r="V565" s="396"/>
      <c r="W565" s="396"/>
      <c r="X565" s="396"/>
      <c r="Y565" s="396"/>
      <c r="Z565" s="396"/>
      <c r="AA565" s="396"/>
      <c r="AB565" s="396"/>
    </row>
    <row r="566" ht="15.75" customHeight="1">
      <c r="A566" s="396"/>
      <c r="B566" s="396"/>
      <c r="C566" s="396"/>
      <c r="D566" s="396"/>
      <c r="E566" s="396"/>
      <c r="F566" s="396"/>
      <c r="G566" s="396"/>
      <c r="H566" s="396"/>
      <c r="I566" s="396"/>
      <c r="J566" s="396"/>
      <c r="K566" s="396"/>
      <c r="L566" s="396"/>
      <c r="M566" s="396"/>
      <c r="N566" s="396"/>
      <c r="O566" s="396"/>
      <c r="P566" s="396"/>
      <c r="Q566" s="396"/>
      <c r="R566" s="396"/>
      <c r="S566" s="396"/>
      <c r="T566" s="396"/>
      <c r="U566" s="396"/>
      <c r="V566" s="396"/>
      <c r="W566" s="396"/>
      <c r="X566" s="396"/>
      <c r="Y566" s="396"/>
      <c r="Z566" s="396"/>
      <c r="AA566" s="396"/>
      <c r="AB566" s="396"/>
    </row>
    <row r="567" ht="15.75" customHeight="1">
      <c r="A567" s="396"/>
      <c r="B567" s="396"/>
      <c r="C567" s="396"/>
      <c r="D567" s="396"/>
      <c r="E567" s="396"/>
      <c r="F567" s="396"/>
      <c r="G567" s="396"/>
      <c r="H567" s="396"/>
      <c r="I567" s="396"/>
      <c r="J567" s="396"/>
      <c r="K567" s="396"/>
      <c r="L567" s="396"/>
      <c r="M567" s="396"/>
      <c r="N567" s="396"/>
      <c r="O567" s="396"/>
      <c r="P567" s="396"/>
      <c r="Q567" s="396"/>
      <c r="R567" s="396"/>
      <c r="S567" s="396"/>
      <c r="T567" s="396"/>
      <c r="U567" s="396"/>
      <c r="V567" s="396"/>
      <c r="W567" s="396"/>
      <c r="X567" s="396"/>
      <c r="Y567" s="396"/>
      <c r="Z567" s="396"/>
      <c r="AA567" s="396"/>
      <c r="AB567" s="396"/>
    </row>
    <row r="568" ht="15.75" customHeight="1">
      <c r="A568" s="396"/>
      <c r="B568" s="396"/>
      <c r="C568" s="396"/>
      <c r="D568" s="396"/>
      <c r="E568" s="396"/>
      <c r="F568" s="396"/>
      <c r="G568" s="396"/>
      <c r="H568" s="396"/>
      <c r="I568" s="396"/>
      <c r="J568" s="396"/>
      <c r="K568" s="396"/>
      <c r="L568" s="396"/>
      <c r="M568" s="396"/>
      <c r="N568" s="396"/>
      <c r="O568" s="396"/>
      <c r="P568" s="396"/>
      <c r="Q568" s="396"/>
      <c r="R568" s="396"/>
      <c r="S568" s="396"/>
      <c r="T568" s="396"/>
      <c r="U568" s="396"/>
      <c r="V568" s="396"/>
      <c r="W568" s="396"/>
      <c r="X568" s="396"/>
      <c r="Y568" s="396"/>
      <c r="Z568" s="396"/>
      <c r="AA568" s="396"/>
      <c r="AB568" s="396"/>
    </row>
    <row r="569" ht="15.75" customHeight="1">
      <c r="A569" s="396"/>
      <c r="B569" s="396"/>
      <c r="C569" s="396"/>
      <c r="D569" s="396"/>
      <c r="E569" s="396"/>
      <c r="F569" s="396"/>
      <c r="G569" s="396"/>
      <c r="H569" s="396"/>
      <c r="I569" s="396"/>
      <c r="J569" s="396"/>
      <c r="K569" s="396"/>
      <c r="L569" s="396"/>
      <c r="M569" s="396"/>
      <c r="N569" s="396"/>
      <c r="O569" s="396"/>
      <c r="P569" s="396"/>
      <c r="Q569" s="396"/>
      <c r="R569" s="396"/>
      <c r="S569" s="396"/>
      <c r="T569" s="396"/>
      <c r="U569" s="396"/>
      <c r="V569" s="396"/>
      <c r="W569" s="396"/>
      <c r="X569" s="396"/>
      <c r="Y569" s="396"/>
      <c r="Z569" s="396"/>
      <c r="AA569" s="396"/>
      <c r="AB569" s="396"/>
    </row>
    <row r="570" ht="15.75" customHeight="1">
      <c r="A570" s="396"/>
      <c r="B570" s="396"/>
      <c r="C570" s="396"/>
      <c r="D570" s="396"/>
      <c r="E570" s="396"/>
      <c r="F570" s="396"/>
      <c r="G570" s="396"/>
      <c r="H570" s="396"/>
      <c r="I570" s="396"/>
      <c r="J570" s="396"/>
      <c r="K570" s="396"/>
      <c r="L570" s="396"/>
      <c r="M570" s="396"/>
      <c r="N570" s="396"/>
      <c r="O570" s="396"/>
      <c r="P570" s="396"/>
      <c r="Q570" s="396"/>
      <c r="R570" s="396"/>
      <c r="S570" s="396"/>
      <c r="T570" s="396"/>
      <c r="U570" s="396"/>
      <c r="V570" s="396"/>
      <c r="W570" s="396"/>
      <c r="X570" s="396"/>
      <c r="Y570" s="396"/>
      <c r="Z570" s="396"/>
      <c r="AA570" s="396"/>
      <c r="AB570" s="396"/>
    </row>
    <row r="571" ht="15.75" customHeight="1">
      <c r="A571" s="396"/>
      <c r="B571" s="396"/>
      <c r="C571" s="396"/>
      <c r="D571" s="396"/>
      <c r="E571" s="396"/>
      <c r="F571" s="396"/>
      <c r="G571" s="396"/>
      <c r="H571" s="396"/>
      <c r="I571" s="396"/>
      <c r="J571" s="396"/>
      <c r="K571" s="396"/>
      <c r="L571" s="396"/>
      <c r="M571" s="396"/>
      <c r="N571" s="396"/>
      <c r="O571" s="396"/>
      <c r="P571" s="396"/>
      <c r="Q571" s="396"/>
      <c r="R571" s="396"/>
      <c r="S571" s="396"/>
      <c r="T571" s="396"/>
      <c r="U571" s="396"/>
      <c r="V571" s="396"/>
      <c r="W571" s="396"/>
      <c r="X571" s="396"/>
      <c r="Y571" s="396"/>
      <c r="Z571" s="396"/>
      <c r="AA571" s="396"/>
      <c r="AB571" s="396"/>
    </row>
    <row r="572" ht="15.75" customHeight="1">
      <c r="A572" s="396"/>
      <c r="B572" s="396"/>
      <c r="C572" s="396"/>
      <c r="D572" s="396"/>
      <c r="E572" s="396"/>
      <c r="F572" s="396"/>
      <c r="G572" s="396"/>
      <c r="H572" s="396"/>
      <c r="I572" s="396"/>
      <c r="J572" s="396"/>
      <c r="K572" s="396"/>
      <c r="L572" s="396"/>
      <c r="M572" s="396"/>
      <c r="N572" s="396"/>
      <c r="O572" s="396"/>
      <c r="P572" s="396"/>
      <c r="Q572" s="396"/>
      <c r="R572" s="396"/>
      <c r="S572" s="396"/>
      <c r="T572" s="396"/>
      <c r="U572" s="396"/>
      <c r="V572" s="396"/>
      <c r="W572" s="396"/>
      <c r="X572" s="396"/>
      <c r="Y572" s="396"/>
      <c r="Z572" s="396"/>
      <c r="AA572" s="396"/>
      <c r="AB572" s="396"/>
    </row>
    <row r="573" ht="15.75" customHeight="1">
      <c r="A573" s="396"/>
      <c r="B573" s="396"/>
      <c r="C573" s="396"/>
      <c r="D573" s="396"/>
      <c r="E573" s="396"/>
      <c r="F573" s="396"/>
      <c r="G573" s="396"/>
      <c r="H573" s="396"/>
      <c r="I573" s="396"/>
      <c r="J573" s="396"/>
      <c r="K573" s="396"/>
      <c r="L573" s="396"/>
      <c r="M573" s="396"/>
      <c r="N573" s="396"/>
      <c r="O573" s="396"/>
      <c r="P573" s="396"/>
      <c r="Q573" s="396"/>
      <c r="R573" s="396"/>
      <c r="S573" s="396"/>
      <c r="T573" s="396"/>
      <c r="U573" s="396"/>
      <c r="V573" s="396"/>
      <c r="W573" s="396"/>
      <c r="X573" s="396"/>
      <c r="Y573" s="396"/>
      <c r="Z573" s="396"/>
      <c r="AA573" s="396"/>
      <c r="AB573" s="396"/>
    </row>
    <row r="574" ht="15.75" customHeight="1">
      <c r="A574" s="396"/>
      <c r="B574" s="396"/>
      <c r="C574" s="396"/>
      <c r="D574" s="396"/>
      <c r="E574" s="396"/>
      <c r="F574" s="396"/>
      <c r="G574" s="396"/>
      <c r="H574" s="396"/>
      <c r="I574" s="396"/>
      <c r="J574" s="396"/>
      <c r="K574" s="396"/>
      <c r="L574" s="396"/>
      <c r="M574" s="396"/>
      <c r="N574" s="396"/>
      <c r="O574" s="396"/>
      <c r="P574" s="396"/>
      <c r="Q574" s="396"/>
      <c r="R574" s="396"/>
      <c r="S574" s="396"/>
      <c r="T574" s="396"/>
      <c r="U574" s="396"/>
      <c r="V574" s="396"/>
      <c r="W574" s="396"/>
      <c r="X574" s="396"/>
      <c r="Y574" s="396"/>
      <c r="Z574" s="396"/>
      <c r="AA574" s="396"/>
      <c r="AB574" s="396"/>
    </row>
    <row r="575" ht="15.75" customHeight="1">
      <c r="A575" s="396"/>
      <c r="B575" s="396"/>
      <c r="C575" s="396"/>
      <c r="D575" s="396"/>
      <c r="E575" s="396"/>
      <c r="F575" s="396"/>
      <c r="G575" s="396"/>
      <c r="H575" s="396"/>
      <c r="I575" s="396"/>
      <c r="J575" s="396"/>
      <c r="K575" s="396"/>
      <c r="L575" s="396"/>
      <c r="M575" s="396"/>
      <c r="N575" s="396"/>
      <c r="O575" s="396"/>
      <c r="P575" s="396"/>
      <c r="Q575" s="396"/>
      <c r="R575" s="396"/>
      <c r="S575" s="396"/>
      <c r="T575" s="396"/>
      <c r="U575" s="396"/>
      <c r="V575" s="396"/>
      <c r="W575" s="396"/>
      <c r="X575" s="396"/>
      <c r="Y575" s="396"/>
      <c r="Z575" s="396"/>
      <c r="AA575" s="396"/>
      <c r="AB575" s="396"/>
    </row>
    <row r="576" ht="15.75" customHeight="1">
      <c r="A576" s="396"/>
      <c r="B576" s="396"/>
      <c r="C576" s="396"/>
      <c r="D576" s="396"/>
      <c r="E576" s="396"/>
      <c r="F576" s="396"/>
      <c r="G576" s="396"/>
      <c r="H576" s="396"/>
      <c r="I576" s="396"/>
      <c r="J576" s="396"/>
      <c r="K576" s="396"/>
      <c r="L576" s="396"/>
      <c r="M576" s="396"/>
      <c r="N576" s="396"/>
      <c r="O576" s="396"/>
      <c r="P576" s="396"/>
      <c r="Q576" s="396"/>
      <c r="R576" s="396"/>
      <c r="S576" s="396"/>
      <c r="T576" s="396"/>
      <c r="U576" s="396"/>
      <c r="V576" s="396"/>
      <c r="W576" s="396"/>
      <c r="X576" s="396"/>
      <c r="Y576" s="396"/>
      <c r="Z576" s="396"/>
      <c r="AA576" s="396"/>
      <c r="AB576" s="396"/>
    </row>
    <row r="577" ht="15.75" customHeight="1">
      <c r="A577" s="396"/>
      <c r="B577" s="396"/>
      <c r="C577" s="396"/>
      <c r="D577" s="396"/>
      <c r="E577" s="396"/>
      <c r="F577" s="396"/>
      <c r="G577" s="396"/>
      <c r="H577" s="396"/>
      <c r="I577" s="396"/>
      <c r="J577" s="396"/>
      <c r="K577" s="396"/>
      <c r="L577" s="396"/>
      <c r="M577" s="396"/>
      <c r="N577" s="396"/>
      <c r="O577" s="396"/>
      <c r="P577" s="396"/>
      <c r="Q577" s="396"/>
      <c r="R577" s="396"/>
      <c r="S577" s="396"/>
      <c r="T577" s="396"/>
      <c r="U577" s="396"/>
      <c r="V577" s="396"/>
      <c r="W577" s="396"/>
      <c r="X577" s="396"/>
      <c r="Y577" s="396"/>
      <c r="Z577" s="396"/>
      <c r="AA577" s="396"/>
      <c r="AB577" s="396"/>
    </row>
    <row r="578" ht="15.75" customHeight="1">
      <c r="A578" s="396"/>
      <c r="B578" s="396"/>
      <c r="C578" s="396"/>
      <c r="D578" s="396"/>
      <c r="E578" s="396"/>
      <c r="F578" s="396"/>
      <c r="G578" s="396"/>
      <c r="H578" s="396"/>
      <c r="I578" s="396"/>
      <c r="J578" s="396"/>
      <c r="K578" s="396"/>
      <c r="L578" s="396"/>
      <c r="M578" s="396"/>
      <c r="N578" s="396"/>
      <c r="O578" s="396"/>
      <c r="P578" s="396"/>
      <c r="Q578" s="396"/>
      <c r="R578" s="396"/>
      <c r="S578" s="396"/>
      <c r="T578" s="396"/>
      <c r="U578" s="396"/>
      <c r="V578" s="396"/>
      <c r="W578" s="396"/>
      <c r="X578" s="396"/>
      <c r="Y578" s="396"/>
      <c r="Z578" s="396"/>
      <c r="AA578" s="396"/>
      <c r="AB578" s="396"/>
    </row>
    <row r="579" ht="15.75" customHeight="1">
      <c r="A579" s="396"/>
      <c r="B579" s="396"/>
      <c r="C579" s="396"/>
      <c r="D579" s="396"/>
      <c r="E579" s="396"/>
      <c r="F579" s="396"/>
      <c r="G579" s="396"/>
      <c r="H579" s="396"/>
      <c r="I579" s="396"/>
      <c r="J579" s="396"/>
      <c r="K579" s="396"/>
      <c r="L579" s="396"/>
      <c r="M579" s="396"/>
      <c r="N579" s="396"/>
      <c r="O579" s="396"/>
      <c r="P579" s="396"/>
      <c r="Q579" s="396"/>
      <c r="R579" s="396"/>
      <c r="S579" s="396"/>
      <c r="T579" s="396"/>
      <c r="U579" s="396"/>
      <c r="V579" s="396"/>
      <c r="W579" s="396"/>
      <c r="X579" s="396"/>
      <c r="Y579" s="396"/>
      <c r="Z579" s="396"/>
      <c r="AA579" s="396"/>
      <c r="AB579" s="396"/>
    </row>
    <row r="580" ht="15.75" customHeight="1">
      <c r="A580" s="396"/>
      <c r="B580" s="396"/>
      <c r="C580" s="396"/>
      <c r="D580" s="396"/>
      <c r="E580" s="396"/>
      <c r="F580" s="396"/>
      <c r="G580" s="396"/>
      <c r="H580" s="396"/>
      <c r="I580" s="396"/>
      <c r="J580" s="396"/>
      <c r="K580" s="396"/>
      <c r="L580" s="396"/>
      <c r="M580" s="396"/>
      <c r="N580" s="396"/>
      <c r="O580" s="396"/>
      <c r="P580" s="396"/>
      <c r="Q580" s="396"/>
      <c r="R580" s="396"/>
      <c r="S580" s="396"/>
      <c r="T580" s="396"/>
      <c r="U580" s="396"/>
      <c r="V580" s="396"/>
      <c r="W580" s="396"/>
      <c r="X580" s="396"/>
      <c r="Y580" s="396"/>
      <c r="Z580" s="396"/>
      <c r="AA580" s="396"/>
      <c r="AB580" s="396"/>
    </row>
    <row r="581" ht="15.75" customHeight="1">
      <c r="A581" s="396"/>
      <c r="B581" s="396"/>
      <c r="C581" s="396"/>
      <c r="D581" s="396"/>
      <c r="E581" s="396"/>
      <c r="F581" s="396"/>
      <c r="G581" s="396"/>
      <c r="H581" s="396"/>
      <c r="I581" s="396"/>
      <c r="J581" s="396"/>
      <c r="K581" s="396"/>
      <c r="L581" s="396"/>
      <c r="M581" s="396"/>
      <c r="N581" s="396"/>
      <c r="O581" s="396"/>
      <c r="P581" s="396"/>
      <c r="Q581" s="396"/>
      <c r="R581" s="396"/>
      <c r="S581" s="396"/>
      <c r="T581" s="396"/>
      <c r="U581" s="396"/>
      <c r="V581" s="396"/>
      <c r="W581" s="396"/>
      <c r="X581" s="396"/>
      <c r="Y581" s="396"/>
      <c r="Z581" s="396"/>
      <c r="AA581" s="396"/>
      <c r="AB581" s="396"/>
    </row>
    <row r="582" ht="15.75" customHeight="1">
      <c r="A582" s="396"/>
      <c r="B582" s="396"/>
      <c r="C582" s="396"/>
      <c r="D582" s="396"/>
      <c r="E582" s="396"/>
      <c r="F582" s="396"/>
      <c r="G582" s="396"/>
      <c r="H582" s="396"/>
      <c r="I582" s="396"/>
      <c r="J582" s="396"/>
      <c r="K582" s="396"/>
      <c r="L582" s="396"/>
      <c r="M582" s="396"/>
      <c r="N582" s="396"/>
      <c r="O582" s="396"/>
      <c r="P582" s="396"/>
      <c r="Q582" s="396"/>
      <c r="R582" s="396"/>
      <c r="S582" s="396"/>
      <c r="T582" s="396"/>
      <c r="U582" s="396"/>
      <c r="V582" s="396"/>
      <c r="W582" s="396"/>
      <c r="X582" s="396"/>
      <c r="Y582" s="396"/>
      <c r="Z582" s="396"/>
      <c r="AA582" s="396"/>
      <c r="AB582" s="396"/>
    </row>
    <row r="583" ht="15.75" customHeight="1">
      <c r="A583" s="396"/>
      <c r="B583" s="396"/>
      <c r="C583" s="396"/>
      <c r="D583" s="396"/>
      <c r="E583" s="396"/>
      <c r="F583" s="396"/>
      <c r="G583" s="396"/>
      <c r="H583" s="396"/>
      <c r="I583" s="396"/>
      <c r="J583" s="396"/>
      <c r="K583" s="396"/>
      <c r="L583" s="396"/>
      <c r="M583" s="396"/>
      <c r="N583" s="396"/>
      <c r="O583" s="396"/>
      <c r="P583" s="396"/>
      <c r="Q583" s="396"/>
      <c r="R583" s="396"/>
      <c r="S583" s="396"/>
      <c r="T583" s="396"/>
      <c r="U583" s="396"/>
      <c r="V583" s="396"/>
      <c r="W583" s="396"/>
      <c r="X583" s="396"/>
      <c r="Y583" s="396"/>
      <c r="Z583" s="396"/>
      <c r="AA583" s="396"/>
      <c r="AB583" s="396"/>
    </row>
    <row r="584" ht="15.75" customHeight="1">
      <c r="A584" s="396"/>
      <c r="B584" s="396"/>
      <c r="C584" s="396"/>
      <c r="D584" s="396"/>
      <c r="E584" s="396"/>
      <c r="F584" s="396"/>
      <c r="G584" s="396"/>
      <c r="H584" s="396"/>
      <c r="I584" s="396"/>
      <c r="J584" s="396"/>
      <c r="K584" s="396"/>
      <c r="L584" s="396"/>
      <c r="M584" s="396"/>
      <c r="N584" s="396"/>
      <c r="O584" s="396"/>
      <c r="P584" s="396"/>
      <c r="Q584" s="396"/>
      <c r="R584" s="396"/>
      <c r="S584" s="396"/>
      <c r="T584" s="396"/>
      <c r="U584" s="396"/>
      <c r="V584" s="396"/>
      <c r="W584" s="396"/>
      <c r="X584" s="396"/>
      <c r="Y584" s="396"/>
      <c r="Z584" s="396"/>
      <c r="AA584" s="396"/>
      <c r="AB584" s="396"/>
    </row>
    <row r="585" ht="15.75" customHeight="1">
      <c r="A585" s="396"/>
      <c r="B585" s="396"/>
      <c r="C585" s="396"/>
      <c r="D585" s="396"/>
      <c r="E585" s="396"/>
      <c r="F585" s="396"/>
      <c r="G585" s="396"/>
      <c r="H585" s="396"/>
      <c r="I585" s="396"/>
      <c r="J585" s="396"/>
      <c r="K585" s="396"/>
      <c r="L585" s="396"/>
      <c r="M585" s="396"/>
      <c r="N585" s="396"/>
      <c r="O585" s="396"/>
      <c r="P585" s="396"/>
      <c r="Q585" s="396"/>
      <c r="R585" s="396"/>
      <c r="S585" s="396"/>
      <c r="T585" s="396"/>
      <c r="U585" s="396"/>
      <c r="V585" s="396"/>
      <c r="W585" s="396"/>
      <c r="X585" s="396"/>
      <c r="Y585" s="396"/>
      <c r="Z585" s="396"/>
      <c r="AA585" s="396"/>
      <c r="AB585" s="396"/>
    </row>
    <row r="586" ht="15.75" customHeight="1">
      <c r="A586" s="396"/>
      <c r="B586" s="396"/>
      <c r="C586" s="396"/>
      <c r="D586" s="396"/>
      <c r="E586" s="396"/>
      <c r="F586" s="396"/>
      <c r="G586" s="396"/>
      <c r="H586" s="396"/>
      <c r="I586" s="396"/>
      <c r="J586" s="396"/>
      <c r="K586" s="396"/>
      <c r="L586" s="396"/>
      <c r="M586" s="396"/>
      <c r="N586" s="396"/>
      <c r="O586" s="396"/>
      <c r="P586" s="396"/>
      <c r="Q586" s="396"/>
      <c r="R586" s="396"/>
      <c r="S586" s="396"/>
      <c r="T586" s="396"/>
      <c r="U586" s="396"/>
      <c r="V586" s="396"/>
      <c r="W586" s="396"/>
      <c r="X586" s="396"/>
      <c r="Y586" s="396"/>
      <c r="Z586" s="396"/>
      <c r="AA586" s="396"/>
      <c r="AB586" s="396"/>
    </row>
    <row r="587" ht="15.75" customHeight="1">
      <c r="A587" s="396"/>
      <c r="B587" s="396"/>
      <c r="C587" s="396"/>
      <c r="D587" s="396"/>
      <c r="E587" s="396"/>
      <c r="F587" s="396"/>
      <c r="G587" s="396"/>
      <c r="H587" s="396"/>
      <c r="I587" s="396"/>
      <c r="J587" s="396"/>
      <c r="K587" s="396"/>
      <c r="L587" s="396"/>
      <c r="M587" s="396"/>
      <c r="N587" s="396"/>
      <c r="O587" s="396"/>
      <c r="P587" s="396"/>
      <c r="Q587" s="396"/>
      <c r="R587" s="396"/>
      <c r="S587" s="396"/>
      <c r="T587" s="396"/>
      <c r="U587" s="396"/>
      <c r="V587" s="396"/>
      <c r="W587" s="396"/>
      <c r="X587" s="396"/>
      <c r="Y587" s="396"/>
      <c r="Z587" s="396"/>
      <c r="AA587" s="396"/>
      <c r="AB587" s="396"/>
    </row>
    <row r="588" ht="15.75" customHeight="1">
      <c r="A588" s="396"/>
      <c r="B588" s="396"/>
      <c r="C588" s="396"/>
      <c r="D588" s="396"/>
      <c r="E588" s="396"/>
      <c r="F588" s="396"/>
      <c r="G588" s="396"/>
      <c r="H588" s="396"/>
      <c r="I588" s="396"/>
      <c r="J588" s="396"/>
      <c r="K588" s="396"/>
      <c r="L588" s="396"/>
      <c r="M588" s="396"/>
      <c r="N588" s="396"/>
      <c r="O588" s="396"/>
      <c r="P588" s="396"/>
      <c r="Q588" s="396"/>
      <c r="R588" s="396"/>
      <c r="S588" s="396"/>
      <c r="T588" s="396"/>
      <c r="U588" s="396"/>
      <c r="V588" s="396"/>
      <c r="W588" s="396"/>
      <c r="X588" s="396"/>
      <c r="Y588" s="396"/>
      <c r="Z588" s="396"/>
      <c r="AA588" s="396"/>
      <c r="AB588" s="396"/>
    </row>
    <row r="589" ht="15.75" customHeight="1">
      <c r="A589" s="396"/>
      <c r="B589" s="396"/>
      <c r="C589" s="396"/>
      <c r="D589" s="396"/>
      <c r="E589" s="396"/>
      <c r="F589" s="396"/>
      <c r="G589" s="396"/>
      <c r="H589" s="396"/>
      <c r="I589" s="396"/>
      <c r="J589" s="396"/>
      <c r="K589" s="396"/>
      <c r="L589" s="396"/>
      <c r="M589" s="396"/>
      <c r="N589" s="396"/>
      <c r="O589" s="396"/>
      <c r="P589" s="396"/>
      <c r="Q589" s="396"/>
      <c r="R589" s="396"/>
      <c r="S589" s="396"/>
      <c r="T589" s="396"/>
      <c r="U589" s="396"/>
      <c r="V589" s="396"/>
      <c r="W589" s="396"/>
      <c r="X589" s="396"/>
      <c r="Y589" s="396"/>
      <c r="Z589" s="396"/>
      <c r="AA589" s="396"/>
      <c r="AB589" s="396"/>
    </row>
    <row r="590" ht="15.75" customHeight="1">
      <c r="A590" s="396"/>
      <c r="B590" s="396"/>
      <c r="C590" s="396"/>
      <c r="D590" s="396"/>
      <c r="E590" s="396"/>
      <c r="F590" s="396"/>
      <c r="G590" s="396"/>
      <c r="H590" s="396"/>
      <c r="I590" s="396"/>
      <c r="J590" s="396"/>
      <c r="K590" s="396"/>
      <c r="L590" s="396"/>
      <c r="M590" s="396"/>
      <c r="N590" s="396"/>
      <c r="O590" s="396"/>
      <c r="P590" s="396"/>
      <c r="Q590" s="396"/>
      <c r="R590" s="396"/>
      <c r="S590" s="396"/>
      <c r="T590" s="396"/>
      <c r="U590" s="396"/>
      <c r="V590" s="396"/>
      <c r="W590" s="396"/>
      <c r="X590" s="396"/>
      <c r="Y590" s="396"/>
      <c r="Z590" s="396"/>
      <c r="AA590" s="396"/>
      <c r="AB590" s="396"/>
    </row>
    <row r="591" ht="15.75" customHeight="1">
      <c r="A591" s="396"/>
      <c r="B591" s="396"/>
      <c r="C591" s="396"/>
      <c r="D591" s="396"/>
      <c r="E591" s="396"/>
      <c r="F591" s="396"/>
      <c r="G591" s="396"/>
      <c r="H591" s="396"/>
      <c r="I591" s="396"/>
      <c r="J591" s="396"/>
      <c r="K591" s="396"/>
      <c r="L591" s="396"/>
      <c r="M591" s="396"/>
      <c r="N591" s="396"/>
      <c r="O591" s="396"/>
      <c r="P591" s="396"/>
      <c r="Q591" s="396"/>
      <c r="R591" s="396"/>
      <c r="S591" s="396"/>
      <c r="T591" s="396"/>
      <c r="U591" s="396"/>
      <c r="V591" s="396"/>
      <c r="W591" s="396"/>
      <c r="X591" s="396"/>
      <c r="Y591" s="396"/>
      <c r="Z591" s="396"/>
      <c r="AA591" s="396"/>
      <c r="AB591" s="396"/>
    </row>
    <row r="592" ht="15.75" customHeight="1">
      <c r="A592" s="396"/>
      <c r="B592" s="396"/>
      <c r="C592" s="396"/>
      <c r="D592" s="396"/>
      <c r="E592" s="396"/>
      <c r="F592" s="396"/>
      <c r="G592" s="396"/>
      <c r="H592" s="396"/>
      <c r="I592" s="396"/>
      <c r="J592" s="396"/>
      <c r="K592" s="396"/>
      <c r="L592" s="396"/>
      <c r="M592" s="396"/>
      <c r="N592" s="396"/>
      <c r="O592" s="396"/>
      <c r="P592" s="396"/>
      <c r="Q592" s="396"/>
      <c r="R592" s="396"/>
      <c r="S592" s="396"/>
      <c r="T592" s="396"/>
      <c r="U592" s="396"/>
      <c r="V592" s="396"/>
      <c r="W592" s="396"/>
      <c r="X592" s="396"/>
      <c r="Y592" s="396"/>
      <c r="Z592" s="396"/>
      <c r="AA592" s="396"/>
      <c r="AB592" s="396"/>
    </row>
    <row r="593" ht="15.75" customHeight="1">
      <c r="A593" s="396"/>
      <c r="B593" s="396"/>
      <c r="C593" s="396"/>
      <c r="D593" s="396"/>
      <c r="E593" s="396"/>
      <c r="F593" s="396"/>
      <c r="G593" s="396"/>
      <c r="H593" s="396"/>
      <c r="I593" s="396"/>
      <c r="J593" s="396"/>
      <c r="K593" s="396"/>
      <c r="L593" s="396"/>
      <c r="M593" s="396"/>
      <c r="N593" s="396"/>
      <c r="O593" s="396"/>
      <c r="P593" s="396"/>
      <c r="Q593" s="396"/>
      <c r="R593" s="396"/>
      <c r="S593" s="396"/>
      <c r="T593" s="396"/>
      <c r="U593" s="396"/>
      <c r="V593" s="396"/>
      <c r="W593" s="396"/>
      <c r="X593" s="396"/>
      <c r="Y593" s="396"/>
      <c r="Z593" s="396"/>
      <c r="AA593" s="396"/>
      <c r="AB593" s="396"/>
    </row>
    <row r="594" ht="15.75" customHeight="1">
      <c r="A594" s="396"/>
      <c r="B594" s="396"/>
      <c r="C594" s="396"/>
      <c r="D594" s="396"/>
      <c r="E594" s="396"/>
      <c r="F594" s="396"/>
      <c r="G594" s="396"/>
      <c r="H594" s="396"/>
      <c r="I594" s="396"/>
      <c r="J594" s="396"/>
      <c r="K594" s="396"/>
      <c r="L594" s="396"/>
      <c r="M594" s="396"/>
      <c r="N594" s="396"/>
      <c r="O594" s="396"/>
      <c r="P594" s="396"/>
      <c r="Q594" s="396"/>
      <c r="R594" s="396"/>
      <c r="S594" s="396"/>
      <c r="T594" s="396"/>
      <c r="U594" s="396"/>
      <c r="V594" s="396"/>
      <c r="W594" s="396"/>
      <c r="X594" s="396"/>
      <c r="Y594" s="396"/>
      <c r="Z594" s="396"/>
      <c r="AA594" s="396"/>
      <c r="AB594" s="396"/>
    </row>
    <row r="595" ht="15.75" customHeight="1">
      <c r="A595" s="396"/>
      <c r="B595" s="396"/>
      <c r="C595" s="396"/>
      <c r="D595" s="396"/>
      <c r="E595" s="396"/>
      <c r="F595" s="396"/>
      <c r="G595" s="396"/>
      <c r="H595" s="396"/>
      <c r="I595" s="396"/>
      <c r="J595" s="396"/>
      <c r="K595" s="396"/>
      <c r="L595" s="396"/>
      <c r="M595" s="396"/>
      <c r="N595" s="396"/>
      <c r="O595" s="396"/>
      <c r="P595" s="396"/>
      <c r="Q595" s="396"/>
      <c r="R595" s="396"/>
      <c r="S595" s="396"/>
      <c r="T595" s="396"/>
      <c r="U595" s="396"/>
      <c r="V595" s="396"/>
      <c r="W595" s="396"/>
      <c r="X595" s="396"/>
      <c r="Y595" s="396"/>
      <c r="Z595" s="396"/>
      <c r="AA595" s="396"/>
      <c r="AB595" s="396"/>
    </row>
    <row r="596" ht="15.75" customHeight="1">
      <c r="A596" s="396"/>
      <c r="B596" s="396"/>
      <c r="C596" s="396"/>
      <c r="D596" s="396"/>
      <c r="E596" s="396"/>
      <c r="F596" s="396"/>
      <c r="G596" s="396"/>
      <c r="H596" s="396"/>
      <c r="I596" s="396"/>
      <c r="J596" s="396"/>
      <c r="K596" s="396"/>
      <c r="L596" s="396"/>
      <c r="M596" s="396"/>
      <c r="N596" s="396"/>
      <c r="O596" s="396"/>
      <c r="P596" s="396"/>
      <c r="Q596" s="396"/>
      <c r="R596" s="396"/>
      <c r="S596" s="396"/>
      <c r="T596" s="396"/>
      <c r="U596" s="396"/>
      <c r="V596" s="396"/>
      <c r="W596" s="396"/>
      <c r="X596" s="396"/>
      <c r="Y596" s="396"/>
      <c r="Z596" s="396"/>
      <c r="AA596" s="396"/>
      <c r="AB596" s="396"/>
    </row>
    <row r="597" ht="15.75" customHeight="1">
      <c r="A597" s="396"/>
      <c r="B597" s="396"/>
      <c r="C597" s="396"/>
      <c r="D597" s="396"/>
      <c r="E597" s="396"/>
      <c r="F597" s="396"/>
      <c r="G597" s="396"/>
      <c r="H597" s="396"/>
      <c r="I597" s="396"/>
      <c r="J597" s="396"/>
      <c r="K597" s="396"/>
      <c r="L597" s="396"/>
      <c r="M597" s="396"/>
      <c r="N597" s="396"/>
      <c r="O597" s="396"/>
      <c r="P597" s="396"/>
      <c r="Q597" s="396"/>
      <c r="R597" s="396"/>
      <c r="S597" s="396"/>
      <c r="T597" s="396"/>
      <c r="U597" s="396"/>
      <c r="V597" s="396"/>
      <c r="W597" s="396"/>
      <c r="X597" s="396"/>
      <c r="Y597" s="396"/>
      <c r="Z597" s="396"/>
      <c r="AA597" s="396"/>
      <c r="AB597" s="396"/>
    </row>
    <row r="598" ht="15.75" customHeight="1">
      <c r="A598" s="396"/>
      <c r="B598" s="396"/>
      <c r="C598" s="396"/>
      <c r="D598" s="396"/>
      <c r="E598" s="396"/>
      <c r="F598" s="396"/>
      <c r="G598" s="396"/>
      <c r="H598" s="396"/>
      <c r="I598" s="396"/>
      <c r="J598" s="396"/>
      <c r="K598" s="396"/>
      <c r="L598" s="396"/>
      <c r="M598" s="396"/>
      <c r="N598" s="396"/>
      <c r="O598" s="396"/>
      <c r="P598" s="396"/>
      <c r="Q598" s="396"/>
      <c r="R598" s="396"/>
      <c r="S598" s="396"/>
      <c r="T598" s="396"/>
      <c r="U598" s="396"/>
      <c r="V598" s="396"/>
      <c r="W598" s="396"/>
      <c r="X598" s="396"/>
      <c r="Y598" s="396"/>
      <c r="Z598" s="396"/>
      <c r="AA598" s="396"/>
      <c r="AB598" s="396"/>
    </row>
  </sheetData>
  <mergeCells count="150">
    <mergeCell ref="C42:F42"/>
    <mergeCell ref="C43:F43"/>
    <mergeCell ref="H43:I43"/>
    <mergeCell ref="L43:M43"/>
    <mergeCell ref="N43:O43"/>
    <mergeCell ref="C41:F41"/>
    <mergeCell ref="H41:I41"/>
    <mergeCell ref="L41:M41"/>
    <mergeCell ref="N41:O41"/>
    <mergeCell ref="H42:I42"/>
    <mergeCell ref="L42:M42"/>
    <mergeCell ref="N42:O42"/>
    <mergeCell ref="C45:F45"/>
    <mergeCell ref="C46:F46"/>
    <mergeCell ref="H46:I46"/>
    <mergeCell ref="L46:M46"/>
    <mergeCell ref="N46:O46"/>
    <mergeCell ref="C44:F44"/>
    <mergeCell ref="H44:I44"/>
    <mergeCell ref="L44:M44"/>
    <mergeCell ref="N44:O44"/>
    <mergeCell ref="H45:I45"/>
    <mergeCell ref="L45:M45"/>
    <mergeCell ref="N45:O45"/>
    <mergeCell ref="A1:A5"/>
    <mergeCell ref="A6:A14"/>
    <mergeCell ref="A15:A47"/>
    <mergeCell ref="B1:C1"/>
    <mergeCell ref="D1:I1"/>
    <mergeCell ref="K1:Q1"/>
    <mergeCell ref="B2:C5"/>
    <mergeCell ref="D2:I5"/>
    <mergeCell ref="J2:J5"/>
    <mergeCell ref="K2:Q5"/>
    <mergeCell ref="B6:D6"/>
    <mergeCell ref="E6:Q6"/>
    <mergeCell ref="B7:D8"/>
    <mergeCell ref="E7:M7"/>
    <mergeCell ref="B9:D9"/>
    <mergeCell ref="B10:D10"/>
    <mergeCell ref="E11:M11"/>
    <mergeCell ref="E15:Q15"/>
    <mergeCell ref="H16:M16"/>
    <mergeCell ref="N16:Q16"/>
    <mergeCell ref="H17:I17"/>
    <mergeCell ref="L17:M17"/>
    <mergeCell ref="N17:O17"/>
    <mergeCell ref="H18:I18"/>
    <mergeCell ref="B11:D12"/>
    <mergeCell ref="B13:D13"/>
    <mergeCell ref="B14:D14"/>
    <mergeCell ref="B15:D15"/>
    <mergeCell ref="B16:B17"/>
    <mergeCell ref="C16:F17"/>
    <mergeCell ref="G16:G17"/>
    <mergeCell ref="H21:I21"/>
    <mergeCell ref="H22:I22"/>
    <mergeCell ref="C47:F47"/>
    <mergeCell ref="H47:I47"/>
    <mergeCell ref="L47:M47"/>
    <mergeCell ref="N47:O47"/>
    <mergeCell ref="C18:F18"/>
    <mergeCell ref="C19:F19"/>
    <mergeCell ref="H19:I19"/>
    <mergeCell ref="C20:F20"/>
    <mergeCell ref="H20:I20"/>
    <mergeCell ref="C21:F21"/>
    <mergeCell ref="C22:F22"/>
    <mergeCell ref="L21:M21"/>
    <mergeCell ref="L22:M22"/>
    <mergeCell ref="L18:M18"/>
    <mergeCell ref="N18:O18"/>
    <mergeCell ref="L19:M19"/>
    <mergeCell ref="N19:O19"/>
    <mergeCell ref="L20:M20"/>
    <mergeCell ref="N20:O20"/>
    <mergeCell ref="N21:O21"/>
    <mergeCell ref="N22:O22"/>
    <mergeCell ref="C24:F24"/>
    <mergeCell ref="C25:F25"/>
    <mergeCell ref="H25:I25"/>
    <mergeCell ref="L25:M25"/>
    <mergeCell ref="N25:O25"/>
    <mergeCell ref="C23:F23"/>
    <mergeCell ref="H23:I23"/>
    <mergeCell ref="L23:M23"/>
    <mergeCell ref="N23:O23"/>
    <mergeCell ref="H24:I24"/>
    <mergeCell ref="L24:M24"/>
    <mergeCell ref="N24:O24"/>
    <mergeCell ref="C27:F27"/>
    <mergeCell ref="C28:F28"/>
    <mergeCell ref="H28:I28"/>
    <mergeCell ref="L28:M28"/>
    <mergeCell ref="N28:O28"/>
    <mergeCell ref="C26:F26"/>
    <mergeCell ref="H26:I26"/>
    <mergeCell ref="L26:M26"/>
    <mergeCell ref="N26:O26"/>
    <mergeCell ref="H27:I27"/>
    <mergeCell ref="L27:M27"/>
    <mergeCell ref="N27:O27"/>
    <mergeCell ref="C30:F30"/>
    <mergeCell ref="C31:F31"/>
    <mergeCell ref="H31:I31"/>
    <mergeCell ref="L31:M31"/>
    <mergeCell ref="N31:O31"/>
    <mergeCell ref="C29:F29"/>
    <mergeCell ref="H29:I29"/>
    <mergeCell ref="L29:M29"/>
    <mergeCell ref="N29:O29"/>
    <mergeCell ref="H30:I30"/>
    <mergeCell ref="L30:M30"/>
    <mergeCell ref="N30:O30"/>
    <mergeCell ref="C33:F33"/>
    <mergeCell ref="C34:F34"/>
    <mergeCell ref="H34:I34"/>
    <mergeCell ref="L34:M34"/>
    <mergeCell ref="N34:O34"/>
    <mergeCell ref="C32:F32"/>
    <mergeCell ref="H32:I32"/>
    <mergeCell ref="L32:M32"/>
    <mergeCell ref="N32:O32"/>
    <mergeCell ref="H33:I33"/>
    <mergeCell ref="L33:M33"/>
    <mergeCell ref="N33:O33"/>
    <mergeCell ref="C36:F36"/>
    <mergeCell ref="C37:F37"/>
    <mergeCell ref="H37:I37"/>
    <mergeCell ref="L37:M37"/>
    <mergeCell ref="N37:O37"/>
    <mergeCell ref="C35:F35"/>
    <mergeCell ref="H35:I35"/>
    <mergeCell ref="L35:M35"/>
    <mergeCell ref="N35:O35"/>
    <mergeCell ref="H36:I36"/>
    <mergeCell ref="L36:M36"/>
    <mergeCell ref="N36:O36"/>
    <mergeCell ref="C39:F39"/>
    <mergeCell ref="C40:F40"/>
    <mergeCell ref="H40:I40"/>
    <mergeCell ref="L40:M40"/>
    <mergeCell ref="N40:O40"/>
    <mergeCell ref="C38:F38"/>
    <mergeCell ref="H38:I38"/>
    <mergeCell ref="L38:M38"/>
    <mergeCell ref="N38:O38"/>
    <mergeCell ref="H39:I39"/>
    <mergeCell ref="L39:M39"/>
    <mergeCell ref="N39:O39"/>
  </mergeCells>
  <dataValidations>
    <dataValidation type="list" allowBlank="1" showErrorMessage="1" sqref="K18:K47 Q18:Q47">
      <formula1>"Sim,Não,Parcialmente"</formula1>
    </dataValidation>
    <dataValidation type="list" allowBlank="1" showInputMessage="1" prompt="Clique e insira um valor de a lista de itens" sqref="J18:J47 P18:P47">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5.71"/>
    <col customWidth="1" min="3" max="10" width="14.43"/>
    <col customWidth="1" min="11" max="11" width="21.57"/>
    <col customWidth="1" min="12" max="13" width="14.43"/>
    <col customWidth="1" min="14" max="14" width="28.14"/>
    <col customWidth="1" min="15" max="15" width="27.86"/>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3.0</v>
      </c>
      <c r="C2" s="10"/>
      <c r="D2" s="9" t="s">
        <v>162</v>
      </c>
      <c r="E2" s="11"/>
      <c r="F2" s="11"/>
      <c r="G2" s="11"/>
      <c r="H2" s="11"/>
      <c r="I2" s="10"/>
      <c r="J2" s="12" t="s">
        <v>6</v>
      </c>
      <c r="K2" s="13"/>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c r="A4" s="8"/>
      <c r="B4" s="14"/>
      <c r="C4" s="15"/>
      <c r="D4" s="14"/>
      <c r="I4" s="15"/>
      <c r="J4" s="17"/>
      <c r="K4" s="14"/>
      <c r="Q4" s="15"/>
      <c r="R4" s="7"/>
      <c r="S4" s="16"/>
      <c r="T4" s="18" t="str">
        <f>D2</f>
        <v>Meta 3.A: universalizar, até 2016, o atendimento escolar para toda a população de 15 (quinze) a 17 (dezessete) anos;
Meta 3.B: elevar até 2024, a taxa líquida de matrículas no Ensino Médio para 85% (oitenta e cinco por cento).</v>
      </c>
      <c r="U4" s="19" t="str">
        <f>K2</f>
        <v/>
      </c>
      <c r="V4" s="7"/>
      <c r="W4" s="7"/>
      <c r="X4" s="7"/>
      <c r="Y4" s="7"/>
      <c r="Z4" s="7"/>
      <c r="AA4" s="7"/>
      <c r="AB4" s="7"/>
    </row>
    <row r="5">
      <c r="A5" s="17"/>
      <c r="B5" s="20"/>
      <c r="C5" s="21"/>
      <c r="D5" s="20"/>
      <c r="E5" s="22"/>
      <c r="F5" s="22"/>
      <c r="G5" s="22"/>
      <c r="H5" s="22"/>
      <c r="I5" s="21"/>
      <c r="J5" s="23" t="s">
        <v>7</v>
      </c>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163</v>
      </c>
      <c r="F7" s="4"/>
      <c r="G7" s="4"/>
      <c r="H7" s="4"/>
      <c r="I7" s="4"/>
      <c r="J7" s="4"/>
      <c r="K7" s="4"/>
      <c r="L7" s="4"/>
      <c r="M7" s="5"/>
      <c r="N7" s="27" t="s">
        <v>11</v>
      </c>
      <c r="O7" s="2">
        <v>2016.0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9"/>
      <c r="F9" s="39"/>
      <c r="G9" s="39">
        <v>1.0</v>
      </c>
      <c r="H9" s="39">
        <v>1.0</v>
      </c>
      <c r="I9" s="39">
        <v>1.0</v>
      </c>
      <c r="J9" s="39">
        <v>1.0</v>
      </c>
      <c r="K9" s="39">
        <v>1.0</v>
      </c>
      <c r="L9" s="39">
        <v>1.0</v>
      </c>
      <c r="M9" s="39">
        <v>1.0</v>
      </c>
      <c r="N9" s="39">
        <v>1.0</v>
      </c>
      <c r="O9" s="39">
        <v>1.0</v>
      </c>
      <c r="P9" s="39">
        <v>1.0</v>
      </c>
      <c r="Q9" s="32"/>
      <c r="R9" s="7"/>
      <c r="S9" s="16"/>
      <c r="T9" s="7"/>
      <c r="U9" s="7"/>
      <c r="V9" s="7"/>
      <c r="W9" s="7"/>
      <c r="X9" s="7"/>
      <c r="Y9" s="7"/>
      <c r="Z9" s="7"/>
      <c r="AA9" s="7"/>
      <c r="AB9" s="7"/>
    </row>
    <row r="10">
      <c r="A10" s="8"/>
      <c r="B10" s="33" t="s">
        <v>15</v>
      </c>
      <c r="C10" s="4"/>
      <c r="D10" s="5"/>
      <c r="E10" s="144">
        <v>0.84</v>
      </c>
      <c r="F10" s="144">
        <v>0.826</v>
      </c>
      <c r="G10" s="144">
        <v>0.85</v>
      </c>
      <c r="H10" s="144">
        <v>0.826</v>
      </c>
      <c r="I10" s="144">
        <v>0.809</v>
      </c>
      <c r="J10" s="144">
        <v>0.739</v>
      </c>
      <c r="K10" s="144">
        <v>0.891</v>
      </c>
      <c r="L10" s="144">
        <v>0.83</v>
      </c>
      <c r="M10" s="145" t="s">
        <v>164</v>
      </c>
      <c r="N10" s="145" t="s">
        <v>16</v>
      </c>
      <c r="O10" s="144"/>
      <c r="P10" s="144"/>
      <c r="Q10" s="123"/>
      <c r="R10" s="7"/>
      <c r="S10" s="7"/>
      <c r="T10" s="7"/>
      <c r="U10" s="7"/>
      <c r="V10" s="7"/>
      <c r="W10" s="7"/>
      <c r="X10" s="7"/>
      <c r="Y10" s="7"/>
      <c r="Z10" s="7"/>
      <c r="AA10" s="7"/>
      <c r="AB10" s="7"/>
    </row>
    <row r="11">
      <c r="A11" s="8"/>
      <c r="B11" s="25" t="str">
        <f>CONCATENATE($C$6," ",$C$2,"B")</f>
        <v> B</v>
      </c>
      <c r="C11" s="11"/>
      <c r="D11" s="10"/>
      <c r="E11" s="26" t="s">
        <v>165</v>
      </c>
      <c r="F11" s="4"/>
      <c r="G11" s="4"/>
      <c r="H11" s="4"/>
      <c r="I11" s="4"/>
      <c r="J11" s="4"/>
      <c r="K11" s="4"/>
      <c r="L11" s="4"/>
      <c r="M11" s="5"/>
      <c r="N11" s="27" t="s">
        <v>11</v>
      </c>
      <c r="O11" s="28">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0">
        <v>0.85</v>
      </c>
      <c r="H13" s="30">
        <v>0.85</v>
      </c>
      <c r="I13" s="30">
        <v>0.85</v>
      </c>
      <c r="J13" s="30">
        <v>0.85</v>
      </c>
      <c r="K13" s="30">
        <v>0.85</v>
      </c>
      <c r="L13" s="30">
        <v>0.85</v>
      </c>
      <c r="M13" s="30">
        <v>0.85</v>
      </c>
      <c r="N13" s="30">
        <v>0.85</v>
      </c>
      <c r="O13" s="30">
        <v>0.85</v>
      </c>
      <c r="P13" s="30">
        <v>0.85</v>
      </c>
      <c r="Q13" s="32"/>
      <c r="R13" s="7"/>
      <c r="S13" s="7"/>
      <c r="T13" s="7"/>
      <c r="U13" s="7"/>
      <c r="V13" s="7"/>
      <c r="W13" s="7"/>
      <c r="X13" s="7"/>
      <c r="Y13" s="7"/>
      <c r="Z13" s="7"/>
      <c r="AA13" s="7"/>
      <c r="AB13" s="7"/>
    </row>
    <row r="14">
      <c r="A14" s="17"/>
      <c r="B14" s="33" t="s">
        <v>15</v>
      </c>
      <c r="C14" s="4"/>
      <c r="D14" s="5"/>
      <c r="E14" s="144">
        <v>0.607</v>
      </c>
      <c r="F14" s="144">
        <v>0.651</v>
      </c>
      <c r="G14" s="144">
        <v>0.688</v>
      </c>
      <c r="H14" s="144">
        <v>0.653</v>
      </c>
      <c r="I14" s="144">
        <v>0.624</v>
      </c>
      <c r="J14" s="144">
        <v>0.638</v>
      </c>
      <c r="K14" s="144">
        <v>0.705</v>
      </c>
      <c r="L14" s="144">
        <v>0.683</v>
      </c>
      <c r="M14" s="145" t="s">
        <v>166</v>
      </c>
      <c r="N14" s="145" t="s">
        <v>16</v>
      </c>
      <c r="O14" s="146"/>
      <c r="P14" s="146"/>
      <c r="Q14" s="123"/>
      <c r="R14" s="7"/>
      <c r="S14" s="7"/>
      <c r="T14" s="7"/>
      <c r="U14" s="7"/>
      <c r="V14" s="7"/>
      <c r="W14" s="7"/>
      <c r="X14" s="7"/>
      <c r="Y14" s="7"/>
      <c r="Z14" s="7"/>
      <c r="AA14" s="7"/>
      <c r="AB14" s="7"/>
    </row>
    <row r="15">
      <c r="A15" s="1" t="s">
        <v>18</v>
      </c>
      <c r="B15" s="41" t="s">
        <v>1</v>
      </c>
      <c r="C15" s="11"/>
      <c r="D15" s="10"/>
      <c r="E15" s="124" t="str">
        <f>D2</f>
        <v>Meta 3.A: universalizar, até 2016, o atendimento escolar para toda a população de 15 (quinze) a 17 (dezessete) anos;
Meta 3.B: elevar até 2024, a taxa líquida de matrículas no Ensino Médio para 85% (oitenta e cinco por cento).</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147"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63"/>
      <c r="N17" s="148" t="s">
        <v>23</v>
      </c>
      <c r="O17" s="149" t="s">
        <v>26</v>
      </c>
      <c r="P17" s="62" t="s">
        <v>24</v>
      </c>
      <c r="Q17" s="150" t="s">
        <v>25</v>
      </c>
      <c r="R17" s="54"/>
      <c r="S17" s="44"/>
      <c r="T17" s="7"/>
      <c r="U17" s="7"/>
      <c r="V17" s="7"/>
      <c r="W17" s="7"/>
      <c r="X17" s="7"/>
      <c r="Y17" s="7"/>
      <c r="Z17" s="7"/>
      <c r="AA17" s="7"/>
      <c r="AB17" s="7"/>
    </row>
    <row r="18">
      <c r="A18" s="8"/>
      <c r="B18" s="125">
        <v>44929.0</v>
      </c>
      <c r="C18" s="151" t="s">
        <v>167</v>
      </c>
      <c r="D18" s="22"/>
      <c r="E18" s="22"/>
      <c r="F18" s="21"/>
      <c r="G18" s="152" t="s">
        <v>66</v>
      </c>
      <c r="H18" s="71" t="s">
        <v>35</v>
      </c>
      <c r="I18" s="21"/>
      <c r="J18" s="72"/>
      <c r="K18" s="153" t="s">
        <v>168</v>
      </c>
      <c r="L18" s="154" t="s">
        <v>169</v>
      </c>
      <c r="M18" s="75"/>
      <c r="N18" s="155" t="s">
        <v>35</v>
      </c>
      <c r="O18" s="77" t="s">
        <v>169</v>
      </c>
      <c r="P18" s="156"/>
      <c r="Q18" s="79"/>
      <c r="R18" s="80"/>
      <c r="S18" s="7"/>
      <c r="T18" s="81" t="str">
        <f t="shared" ref="T18:T37" si="1">L18</f>
        <v>Considerar a qualificação do verbo “incentivar” nesse caso, uma vez que a atuação prioritária do município é no ensino fundamental e educação infantil (Art. 211 CF). Analisar, mediante o instrumento “nota técnica”, a possibilidade de reescrita da estratégia de forma a estabelecer com clareza o que essa estratégia prescreve à luz da vontade das representações da sociedade de Londrina, uma vez que o PME é do território e a população atendida pelo ensino médio é composta de munícipes residentes em Londrina.</v>
      </c>
      <c r="U18" s="7"/>
      <c r="V18" s="81" t="str">
        <f t="shared" ref="V18:V37" si="2">C18</f>
        <v>Incentivar a melhoria dos investimentos em recursos humanos, físicos e financeiros nas instituições públicas de Ensino Médio;</v>
      </c>
      <c r="W18" s="7"/>
      <c r="X18" s="7"/>
      <c r="Y18" s="7"/>
      <c r="Z18" s="7"/>
      <c r="AA18" s="7"/>
      <c r="AB18" s="7"/>
    </row>
    <row r="19">
      <c r="A19" s="8"/>
      <c r="B19" s="128">
        <v>44960.0</v>
      </c>
      <c r="C19" s="157" t="s">
        <v>170</v>
      </c>
      <c r="D19" s="4"/>
      <c r="E19" s="4"/>
      <c r="F19" s="5"/>
      <c r="G19" s="152">
        <v>2024.0</v>
      </c>
      <c r="H19" s="24" t="s">
        <v>35</v>
      </c>
      <c r="I19" s="5"/>
      <c r="J19" s="84"/>
      <c r="K19" s="158"/>
      <c r="L19" s="154" t="s">
        <v>171</v>
      </c>
      <c r="M19" s="75"/>
      <c r="N19" s="88" t="s">
        <v>35</v>
      </c>
      <c r="O19" s="36"/>
      <c r="P19" s="90"/>
      <c r="Q19" s="91"/>
      <c r="R19" s="80"/>
      <c r="S19" s="7"/>
      <c r="T19" s="81" t="str">
        <f t="shared" si="1"/>
        <v>Trata-se de estratégia que sugere o planejamento integrado entre demanda por escolarização aos munícipes e o ofertante da etapa da educação básica, articulação importante entre a RME e REE.</v>
      </c>
      <c r="U19" s="7"/>
      <c r="V19" s="81" t="str">
        <f t="shared" si="2"/>
        <v>Gestionar junto a SEED– Secretaria de Estado de Educação, através do NRE – Núcleo Regional de Educação, melhor planejamento quanto à distribuição de aulas aos professores das instituições públicas de Ensino Médio;</v>
      </c>
      <c r="W19" s="7"/>
      <c r="X19" s="7"/>
      <c r="Y19" s="7"/>
      <c r="Z19" s="7"/>
      <c r="AA19" s="7"/>
      <c r="AB19" s="7"/>
    </row>
    <row r="20">
      <c r="A20" s="8"/>
      <c r="B20" s="128">
        <v>44988.0</v>
      </c>
      <c r="C20" s="157" t="s">
        <v>172</v>
      </c>
      <c r="D20" s="4"/>
      <c r="E20" s="4"/>
      <c r="F20" s="5"/>
      <c r="G20" s="152">
        <v>2024.0</v>
      </c>
      <c r="H20" s="24" t="s">
        <v>35</v>
      </c>
      <c r="I20" s="5"/>
      <c r="J20" s="84"/>
      <c r="K20" s="159"/>
      <c r="L20" s="154" t="s">
        <v>173</v>
      </c>
      <c r="M20" s="75"/>
      <c r="N20" s="88" t="s">
        <v>35</v>
      </c>
      <c r="O20" s="36"/>
      <c r="P20" s="90"/>
      <c r="Q20" s="91"/>
      <c r="R20" s="80"/>
      <c r="S20" s="7"/>
      <c r="T20" s="81" t="str">
        <f t="shared" si="1"/>
        <v>Considerar a discussão contemporânea sobre a BNCC do ensino médio</v>
      </c>
      <c r="U20" s="7"/>
      <c r="V20" s="81" t="str">
        <f t="shared" si="2"/>
        <v>Fomentar a garantia da diversificação curricular do Ensino Médio, a fim de incentivar abordagens interdisciplinares estruturadas pela relação entre teoria e prática, discriminando-se conteúdos obrigatórios e conteúdos eletivos articulados em dimensões temáticas, tais como ciência, trabalho, tecnologia, cultura e esporte, apoiado por meio de ações de aquisição de equipamentos e laboratórios, produção de material didático específico e formação continuada de professores;</v>
      </c>
      <c r="W20" s="7"/>
      <c r="X20" s="7"/>
      <c r="Y20" s="7"/>
      <c r="Z20" s="7"/>
      <c r="AA20" s="7"/>
      <c r="AB20" s="7"/>
    </row>
    <row r="21">
      <c r="A21" s="8"/>
      <c r="B21" s="128">
        <v>45019.0</v>
      </c>
      <c r="C21" s="157" t="s">
        <v>174</v>
      </c>
      <c r="D21" s="4"/>
      <c r="E21" s="4"/>
      <c r="F21" s="5"/>
      <c r="G21" s="152">
        <v>2024.0</v>
      </c>
      <c r="H21" s="24" t="s">
        <v>35</v>
      </c>
      <c r="I21" s="5"/>
      <c r="J21" s="84"/>
      <c r="K21" s="159"/>
      <c r="L21" s="154" t="s">
        <v>175</v>
      </c>
      <c r="M21" s="75"/>
      <c r="N21" s="88" t="s">
        <v>35</v>
      </c>
      <c r="O21" s="36"/>
      <c r="P21" s="90"/>
      <c r="Q21" s="91"/>
      <c r="R21" s="80"/>
      <c r="S21" s="7"/>
      <c r="T21" s="81" t="str">
        <f t="shared" si="1"/>
        <v>A instância prevista nessa diretriz do PNE ainda não foi instituída, porém, a forma de Arranjo de Desenvolvimento da Educação prevista na Resolução 01/2012 do CNE/CEB dispõe sobre o tema colaboração.</v>
      </c>
      <c r="U21" s="7"/>
      <c r="V21" s="81" t="str">
        <f t="shared" si="2"/>
        <v>Fomentar a definição instância permanente de negociação e cooperação, conforme o § 5º do art. 7º da Lei nº 13.005/2014, garantindo a implantação dos direitos e objetivos de aprendizagem e desenvolvimento que configurarão a base nacional comum curricular do Ensino Médio;</v>
      </c>
      <c r="W21" s="7"/>
      <c r="X21" s="7"/>
      <c r="Y21" s="7"/>
      <c r="Z21" s="7"/>
      <c r="AA21" s="7"/>
      <c r="AB21" s="7"/>
    </row>
    <row r="22">
      <c r="A22" s="8"/>
      <c r="B22" s="128">
        <v>45049.0</v>
      </c>
      <c r="C22" s="157" t="s">
        <v>176</v>
      </c>
      <c r="D22" s="4"/>
      <c r="E22" s="4"/>
      <c r="F22" s="5"/>
      <c r="G22" s="152">
        <v>2024.0</v>
      </c>
      <c r="H22" s="24" t="s">
        <v>35</v>
      </c>
      <c r="I22" s="5"/>
      <c r="J22" s="84"/>
      <c r="K22" s="160"/>
      <c r="L22" s="154" t="s">
        <v>177</v>
      </c>
      <c r="M22" s="75"/>
      <c r="N22" s="88" t="s">
        <v>35</v>
      </c>
      <c r="O22" s="36"/>
      <c r="P22" s="90"/>
      <c r="Q22" s="91"/>
      <c r="R22" s="80"/>
      <c r="S22" s="7"/>
      <c r="T22" s="81" t="str">
        <f t="shared" si="1"/>
        <v>Trata-se de estratégia que sugere o planejamento integrado entre Estado e Município, articulação importante.</v>
      </c>
      <c r="U22" s="7"/>
      <c r="V22" s="81" t="str">
        <f t="shared" si="2"/>
        <v>Incentivar o desenvolvimento, nas unidades escolares de Ensino Médio, em parceria com a Secretaria Municipal de Cultura, atividades culturais como teatro, música, oficina de danças, artes plásticas e outras;</v>
      </c>
      <c r="W22" s="7"/>
      <c r="X22" s="7"/>
      <c r="Y22" s="7"/>
      <c r="Z22" s="7"/>
      <c r="AA22" s="7"/>
      <c r="AB22" s="7"/>
    </row>
    <row r="23">
      <c r="A23" s="8"/>
      <c r="B23" s="128">
        <v>45080.0</v>
      </c>
      <c r="C23" s="157" t="s">
        <v>178</v>
      </c>
      <c r="D23" s="4"/>
      <c r="E23" s="4"/>
      <c r="F23" s="5"/>
      <c r="G23" s="152">
        <v>2024.0</v>
      </c>
      <c r="H23" s="161" t="s">
        <v>85</v>
      </c>
      <c r="I23" s="5"/>
      <c r="J23" s="96"/>
      <c r="K23" s="160"/>
      <c r="L23" s="154" t="s">
        <v>179</v>
      </c>
      <c r="M23" s="75"/>
      <c r="N23" s="88"/>
      <c r="O23" s="36"/>
      <c r="P23" s="90"/>
      <c r="Q23" s="91"/>
      <c r="R23" s="80"/>
      <c r="S23" s="7"/>
      <c r="T23" s="81" t="str">
        <f t="shared" si="1"/>
        <v>Não fora informado sobre a existência ou não de projetos em conjunto com a FEL</v>
      </c>
      <c r="U23" s="7"/>
      <c r="V23" s="81" t="str">
        <f t="shared" si="2"/>
        <v>Incentivar o desenvolvimento de projetos pedagógicos de esporte e lazer, bem como atividades extracurriculares em espaços e com materiais adequados para o aluno e seus familiares, por meio de parcerias com a FEL e outras instituições;</v>
      </c>
      <c r="W23" s="7"/>
      <c r="X23" s="7"/>
      <c r="Y23" s="7"/>
      <c r="Z23" s="7"/>
      <c r="AA23" s="7"/>
      <c r="AB23" s="7"/>
    </row>
    <row r="24">
      <c r="A24" s="8"/>
      <c r="B24" s="128">
        <v>45110.0</v>
      </c>
      <c r="C24" s="157" t="s">
        <v>180</v>
      </c>
      <c r="D24" s="4"/>
      <c r="E24" s="4"/>
      <c r="F24" s="5"/>
      <c r="G24" s="152">
        <v>2024.0</v>
      </c>
      <c r="H24" s="24" t="s">
        <v>134</v>
      </c>
      <c r="I24" s="5"/>
      <c r="J24" s="84"/>
      <c r="K24" s="160"/>
      <c r="L24" s="154" t="s">
        <v>181</v>
      </c>
      <c r="M24" s="75"/>
      <c r="N24" s="88"/>
      <c r="O24" s="36"/>
      <c r="P24" s="90"/>
      <c r="Q24" s="91"/>
      <c r="R24" s="80"/>
      <c r="S24" s="7"/>
      <c r="T24" s="81" t="str">
        <f t="shared" si="1"/>
        <v>Sem dados para análise</v>
      </c>
      <c r="U24" s="7"/>
      <c r="V24" s="81" t="str">
        <f t="shared" si="2"/>
        <v>Fomentar a manutenção e ampliação de programas e ações de correção de fluxo do ensino fundamental, por meio do acompanhamento individualizado do (a) aluno (a) com rendimento  escolar  defasado e  pela  adoção de  práticas como  aulas de reforço  no  turno complementar, estudos de recuperação e progressão parcial, de forma a reposicioná-lo no ciclo escolar de maneira compatível com sua idade;</v>
      </c>
      <c r="W24" s="7"/>
      <c r="X24" s="7"/>
      <c r="Y24" s="7"/>
      <c r="Z24" s="7"/>
      <c r="AA24" s="7"/>
      <c r="AB24" s="7"/>
    </row>
    <row r="25">
      <c r="A25" s="8"/>
      <c r="B25" s="128">
        <v>45141.0</v>
      </c>
      <c r="C25" s="157" t="s">
        <v>182</v>
      </c>
      <c r="D25" s="4"/>
      <c r="E25" s="4"/>
      <c r="F25" s="5"/>
      <c r="G25" s="152">
        <v>2024.0</v>
      </c>
      <c r="H25" s="24" t="s">
        <v>35</v>
      </c>
      <c r="I25" s="5"/>
      <c r="J25" s="84"/>
      <c r="K25" s="152" t="s">
        <v>42</v>
      </c>
      <c r="L25" s="154" t="s">
        <v>183</v>
      </c>
      <c r="M25" s="75"/>
      <c r="N25" s="88"/>
      <c r="O25" s="36"/>
      <c r="P25" s="90"/>
      <c r="Q25" s="91"/>
      <c r="R25" s="80"/>
      <c r="S25" s="7"/>
      <c r="T25" s="81" t="str">
        <f t="shared" si="1"/>
        <v>O NRE possui 120 salas de recursos multifuncionais que atendem aproximadamente 1140 estudantes. 80 professores de apoio que atendem alunos autistas e 30 professores que atendem alunos com deficência física em acompanhamento dentro da sala. Aproximadamente 300 alunos superdotados matriculados em 26 salas de recursos específicas desta área. 4 estudantes surdos que contam com professor interprete de Libras.</v>
      </c>
      <c r="U25" s="7"/>
      <c r="V25" s="81" t="str">
        <f t="shared" si="2"/>
        <v>Fomentar a oferta de salas de apoio para educandos com dificuldades de aprendizagem nas diferentes disciplinas;</v>
      </c>
      <c r="W25" s="7"/>
      <c r="X25" s="7"/>
      <c r="Y25" s="7"/>
      <c r="Z25" s="7"/>
      <c r="AA25" s="7"/>
      <c r="AB25" s="7"/>
    </row>
    <row r="26">
      <c r="A26" s="8"/>
      <c r="B26" s="128">
        <v>45172.0</v>
      </c>
      <c r="C26" s="157" t="s">
        <v>184</v>
      </c>
      <c r="D26" s="4"/>
      <c r="E26" s="4"/>
      <c r="F26" s="5"/>
      <c r="G26" s="152">
        <v>2024.0</v>
      </c>
      <c r="H26" s="24" t="s">
        <v>35</v>
      </c>
      <c r="I26" s="5"/>
      <c r="J26" s="84"/>
      <c r="K26" s="160"/>
      <c r="L26" s="154" t="s">
        <v>181</v>
      </c>
      <c r="M26" s="75"/>
      <c r="N26" s="88"/>
      <c r="O26" s="36"/>
      <c r="P26" s="90"/>
      <c r="Q26" s="91"/>
      <c r="R26" s="80"/>
      <c r="S26" s="7"/>
      <c r="T26" s="81" t="str">
        <f t="shared" si="1"/>
        <v>Sem dados para análise</v>
      </c>
      <c r="U26" s="7"/>
      <c r="V26" s="81" t="str">
        <f t="shared" si="2"/>
        <v>Sugerir a utilização, também como critério o acesso à Educação Superior o Exame Nacional do Ensino Médio, e outras avaliações compreendidas no Sistema Nacional de Avaliação da Educação Básica – SAEB;</v>
      </c>
      <c r="W26" s="7"/>
      <c r="X26" s="7"/>
      <c r="Y26" s="7"/>
      <c r="Z26" s="7"/>
      <c r="AA26" s="7"/>
      <c r="AB26" s="7"/>
    </row>
    <row r="27">
      <c r="A27" s="8"/>
      <c r="B27" s="128">
        <v>45202.0</v>
      </c>
      <c r="C27" s="157" t="s">
        <v>185</v>
      </c>
      <c r="D27" s="4"/>
      <c r="E27" s="4"/>
      <c r="F27" s="5"/>
      <c r="G27" s="152">
        <v>2024.0</v>
      </c>
      <c r="H27" s="24" t="s">
        <v>35</v>
      </c>
      <c r="I27" s="5"/>
      <c r="J27" s="84"/>
      <c r="K27" s="152" t="s">
        <v>30</v>
      </c>
      <c r="L27" s="154" t="s">
        <v>186</v>
      </c>
      <c r="M27" s="75"/>
      <c r="N27" s="88"/>
      <c r="O27" s="36"/>
      <c r="P27" s="90"/>
      <c r="Q27" s="91"/>
      <c r="R27" s="80"/>
      <c r="S27" s="7"/>
      <c r="T27" s="81" t="str">
        <f t="shared" si="1"/>
        <v>Educação do Campo: 2.062 alunos atendidos em 52 turmas de Ensino Fundamental e 34 Turmas de Ensino Médio. Educação Indígena: 583 alunos atendidos em 22 turmas do Ensino Fundamental e 03 Turmas de Ensino Médio. Trata-se também de estratégia que sugere o planejamento integrado entre demanda por escolarização aos munícipes e o ofertante da etapa da educação básica, articulação importante entre a RME e REE. 34 Turmas na Rede Estadual.</v>
      </c>
      <c r="U27" s="7"/>
      <c r="V27" s="81" t="str">
        <f t="shared" si="2"/>
        <v>Fomentar a expansão das matrículas gratuitas de Ensino Médio integrado à Educação Profissional, observando-se as peculiaridades das populações do campo, das comunidades indígenas e quilombolas e das pessoas com deficiência;</v>
      </c>
      <c r="W27" s="7"/>
      <c r="X27" s="7"/>
      <c r="Y27" s="7"/>
      <c r="Z27" s="7"/>
      <c r="AA27" s="7"/>
      <c r="AB27" s="7"/>
    </row>
    <row r="28">
      <c r="A28" s="8"/>
      <c r="B28" s="128">
        <v>45233.0</v>
      </c>
      <c r="C28" s="157" t="s">
        <v>187</v>
      </c>
      <c r="D28" s="4"/>
      <c r="E28" s="4"/>
      <c r="F28" s="5"/>
      <c r="G28" s="152">
        <v>2025.0</v>
      </c>
      <c r="H28" s="24" t="s">
        <v>35</v>
      </c>
      <c r="I28" s="5"/>
      <c r="J28" s="84"/>
      <c r="K28" s="160"/>
      <c r="L28" s="154" t="s">
        <v>188</v>
      </c>
      <c r="M28" s="75"/>
      <c r="N28" s="88"/>
      <c r="O28" s="36"/>
      <c r="P28" s="90"/>
      <c r="Q28" s="91"/>
      <c r="R28" s="80"/>
      <c r="S28" s="7"/>
      <c r="T28" s="81" t="str">
        <f t="shared" si="1"/>
        <v>Trata-se também de estratégia que sugere o planejamento integrado entre demanda por escolarização aos munícipes e o ofertante da etapa da educação básica, articulação importante entre a RME e REE. Associa-se à discussão contemporânea sobre a BNCC do ensino médio. Expansão de estágio junto a empresas por intermédio de termos de convênio</v>
      </c>
      <c r="U28" s="7"/>
      <c r="V28" s="81" t="str">
        <f t="shared" si="2"/>
        <v>Estimular a expansão do estágio para estudantes da Educação Profissional Técnica de Nível Médio e do Ensino Médio Regular, preservando-se seu caráter pedagógico integrado ao itinerário formativo do estudante, visando ao aprendizado de competências próprias da atividade profissional, à contextualização curricular e ao desenvolvimento do estudante para a vida cidadã e para o trabalho;</v>
      </c>
      <c r="W28" s="7"/>
      <c r="X28" s="7"/>
      <c r="Y28" s="7"/>
      <c r="Z28" s="7"/>
      <c r="AA28" s="7"/>
      <c r="AB28" s="7"/>
    </row>
    <row r="29">
      <c r="A29" s="8"/>
      <c r="B29" s="128">
        <v>45263.0</v>
      </c>
      <c r="C29" s="157" t="s">
        <v>189</v>
      </c>
      <c r="D29" s="4"/>
      <c r="E29" s="4"/>
      <c r="F29" s="5"/>
      <c r="G29" s="152">
        <v>2025.0</v>
      </c>
      <c r="H29" s="24" t="s">
        <v>35</v>
      </c>
      <c r="I29" s="5"/>
      <c r="J29" s="84"/>
      <c r="K29" s="160"/>
      <c r="L29" s="154" t="s">
        <v>190</v>
      </c>
      <c r="M29" s="75"/>
      <c r="N29" s="88"/>
      <c r="O29" s="36"/>
      <c r="P29" s="90"/>
      <c r="Q29" s="91"/>
      <c r="R29" s="80"/>
      <c r="S29" s="7"/>
      <c r="T29" s="81" t="str">
        <f t="shared" si="1"/>
        <v>Estratégia associada à integração das informações/articulações com outros conselhos locais e o Comitê responsável pelo Cadastro Único do gerenciado no município. Programa de Abandono Escolar; Trabalho Preventivo; SERP (Rede Estadual)</v>
      </c>
      <c r="U29" s="7"/>
      <c r="V29" s="81" t="str">
        <f t="shared" si="2"/>
        <v>Fortalecer o acompanhamento e o monitoramento do acesso e da permanência dos (as) jovens beneficiários (as) de programas de transferência de renda, no Ensino Médio, quanto à frequência, ao aproveitamento escolar e à interação com o coletivo, bem como das situações de discriminação, preconceitos e violências, práticas irregulares de exploração do trabalho, consumo de drogas, gravidez precoce, em colaboração com as famílias e com órgãos públicos de assistência social, saúde e proteção à adolescência e juventude;</v>
      </c>
      <c r="W29" s="7"/>
      <c r="X29" s="7"/>
      <c r="Y29" s="7"/>
      <c r="Z29" s="7"/>
      <c r="AA29" s="7"/>
      <c r="AB29" s="7"/>
    </row>
    <row r="30">
      <c r="A30" s="8"/>
      <c r="B30" s="134" t="s">
        <v>191</v>
      </c>
      <c r="C30" s="157" t="s">
        <v>192</v>
      </c>
      <c r="D30" s="4"/>
      <c r="E30" s="4"/>
      <c r="F30" s="5"/>
      <c r="G30" s="152">
        <v>2024.0</v>
      </c>
      <c r="H30" s="24" t="s">
        <v>35</v>
      </c>
      <c r="I30" s="5"/>
      <c r="J30" s="84"/>
      <c r="K30" s="160"/>
      <c r="L30" s="154" t="s">
        <v>181</v>
      </c>
      <c r="M30" s="75"/>
      <c r="N30" s="88"/>
      <c r="O30" s="36"/>
      <c r="P30" s="90"/>
      <c r="Q30" s="91"/>
      <c r="R30" s="80"/>
      <c r="S30" s="7"/>
      <c r="T30" s="81" t="str">
        <f t="shared" si="1"/>
        <v>Sem dados para análise</v>
      </c>
      <c r="U30" s="7"/>
      <c r="V30" s="81" t="str">
        <f t="shared" si="2"/>
        <v>Promover a discussão junto aos órgãos públicos de assistência social, saúde e proteção à adolescência e à juventude, para a busca ativa e atendimento da população de 15 (quinze) a 17 (dezessete) anos fora da escola;</v>
      </c>
      <c r="W30" s="7"/>
      <c r="X30" s="7"/>
      <c r="Y30" s="7"/>
      <c r="Z30" s="7"/>
      <c r="AA30" s="7"/>
      <c r="AB30" s="7"/>
    </row>
    <row r="31">
      <c r="A31" s="8"/>
      <c r="B31" s="134" t="s">
        <v>193</v>
      </c>
      <c r="C31" s="157" t="s">
        <v>194</v>
      </c>
      <c r="D31" s="4"/>
      <c r="E31" s="4"/>
      <c r="F31" s="5"/>
      <c r="G31" s="152">
        <v>2024.0</v>
      </c>
      <c r="H31" s="24" t="s">
        <v>195</v>
      </c>
      <c r="I31" s="5"/>
      <c r="J31" s="96"/>
      <c r="K31" s="160"/>
      <c r="L31" s="154" t="s">
        <v>181</v>
      </c>
      <c r="M31" s="75"/>
      <c r="N31" s="88"/>
      <c r="O31" s="36"/>
      <c r="P31" s="90"/>
      <c r="Q31" s="91"/>
      <c r="R31" s="80"/>
      <c r="S31" s="7"/>
      <c r="T31" s="81" t="str">
        <f t="shared" si="1"/>
        <v>Sem dados para análise</v>
      </c>
      <c r="U31" s="7"/>
      <c r="V31" s="81" t="str">
        <f t="shared" si="2"/>
        <v>Fomentar programas de educação e de cultura para a população urbana e do campo de jovens, na faixa etária de 15 (quinze) a 17 (dezessete) anos e de adultos, com qualificação social e profissional para aqueles que estejam fora da escola e com defasagem no fluxo escolar;</v>
      </c>
      <c r="W31" s="7"/>
      <c r="X31" s="7"/>
      <c r="Y31" s="7"/>
      <c r="Z31" s="7"/>
      <c r="AA31" s="7"/>
      <c r="AB31" s="7"/>
    </row>
    <row r="32">
      <c r="A32" s="8"/>
      <c r="B32" s="134" t="s">
        <v>196</v>
      </c>
      <c r="C32" s="157" t="s">
        <v>197</v>
      </c>
      <c r="D32" s="4"/>
      <c r="E32" s="4"/>
      <c r="F32" s="5"/>
      <c r="G32" s="152">
        <v>2025.0</v>
      </c>
      <c r="H32" s="24" t="s">
        <v>35</v>
      </c>
      <c r="I32" s="5"/>
      <c r="J32" s="84"/>
      <c r="K32" s="160"/>
      <c r="L32" s="154" t="s">
        <v>198</v>
      </c>
      <c r="M32" s="75"/>
      <c r="N32" s="88"/>
      <c r="O32" s="36"/>
      <c r="P32" s="90"/>
      <c r="Q32" s="91"/>
      <c r="R32" s="80"/>
      <c r="S32" s="7"/>
      <c r="T32" s="81" t="str">
        <f t="shared" si="1"/>
        <v>Trata-se também de estratégia que sugere o planejamento integrado entre demanda por escolarização aos munícipes e o ofertante da etapa da educação básica, articulação importante entre a RME e REE.</v>
      </c>
      <c r="U32" s="7"/>
      <c r="V32" s="81" t="str">
        <f t="shared" si="2"/>
        <v>Incentivar o redimensionamento da oferta de Ensino Médio nos turnos diurno e noturno, bem como a distribuição territorial das escolas de Ensino Médio, para a ampliação das mesmas, de forma a atender a toda a demanda, elaborando proposta pedagógica que contemple metodologias voltadas ao atendimento das necessidades específicas dos estudantes;</v>
      </c>
      <c r="W32" s="7"/>
      <c r="X32" s="7"/>
      <c r="Y32" s="7"/>
      <c r="Z32" s="7"/>
      <c r="AA32" s="7"/>
      <c r="AB32" s="7"/>
    </row>
    <row r="33">
      <c r="A33" s="8"/>
      <c r="B33" s="134" t="s">
        <v>199</v>
      </c>
      <c r="C33" s="157" t="s">
        <v>200</v>
      </c>
      <c r="D33" s="4"/>
      <c r="E33" s="4"/>
      <c r="F33" s="5"/>
      <c r="G33" s="152">
        <v>2024.0</v>
      </c>
      <c r="H33" s="24" t="s">
        <v>35</v>
      </c>
      <c r="I33" s="5"/>
      <c r="J33" s="84"/>
      <c r="K33" s="160"/>
      <c r="L33" s="154" t="s">
        <v>198</v>
      </c>
      <c r="M33" s="75"/>
      <c r="N33" s="88"/>
      <c r="O33" s="36"/>
      <c r="P33" s="90"/>
      <c r="Q33" s="91"/>
      <c r="R33" s="80"/>
      <c r="S33" s="7"/>
      <c r="T33" s="81" t="str">
        <f t="shared" si="1"/>
        <v>Trata-se também de estratégia que sugere o planejamento integrado entre demanda por escolarização aos munícipes e o ofertante da etapa da educação básica, articulação importante entre a RME e REE.</v>
      </c>
      <c r="U33" s="7"/>
      <c r="V33" s="81" t="str">
        <f t="shared" si="2"/>
        <v>Estimular a contratação de professores do Ensino Médio por meio de Concurso Público para atendimento da demanda favorecendo o estabelecimento de vínculo do professor com a unidade escolar;</v>
      </c>
      <c r="W33" s="7"/>
      <c r="X33" s="7"/>
      <c r="Y33" s="7"/>
      <c r="Z33" s="7"/>
      <c r="AA33" s="7"/>
      <c r="AB33" s="7"/>
    </row>
    <row r="34">
      <c r="A34" s="8"/>
      <c r="B34" s="134" t="s">
        <v>201</v>
      </c>
      <c r="C34" s="157" t="s">
        <v>202</v>
      </c>
      <c r="D34" s="4"/>
      <c r="E34" s="4"/>
      <c r="F34" s="5"/>
      <c r="G34" s="152">
        <v>2024.0</v>
      </c>
      <c r="H34" s="24" t="s">
        <v>35</v>
      </c>
      <c r="I34" s="5"/>
      <c r="J34" s="84"/>
      <c r="K34" s="160"/>
      <c r="L34" s="154" t="s">
        <v>198</v>
      </c>
      <c r="M34" s="75"/>
      <c r="N34" s="88"/>
      <c r="O34" s="36"/>
      <c r="P34" s="90"/>
      <c r="Q34" s="91"/>
      <c r="R34" s="80"/>
      <c r="S34" s="7"/>
      <c r="T34" s="81" t="str">
        <f t="shared" si="1"/>
        <v>Trata-se também de estratégia que sugere o planejamento integrado entre demanda por escolarização aos munícipes e o ofertante da etapa da educação básica, articulação importante entre a RME e REE.</v>
      </c>
      <c r="U34" s="7"/>
      <c r="V34" s="81" t="str">
        <f t="shared" si="2"/>
        <v>Fomentar o desenvolvimento de formas alternativas de oferta do Ensino Médio, garantida a qualidade, para atender aos filhos (as) de profissionais que se dedicam a atividades de caráter itinerante;</v>
      </c>
      <c r="W34" s="7"/>
      <c r="X34" s="7"/>
      <c r="Y34" s="7"/>
      <c r="Z34" s="7"/>
      <c r="AA34" s="7"/>
      <c r="AB34" s="7"/>
    </row>
    <row r="35">
      <c r="A35" s="8"/>
      <c r="B35" s="134" t="s">
        <v>203</v>
      </c>
      <c r="C35" s="157" t="s">
        <v>204</v>
      </c>
      <c r="D35" s="4"/>
      <c r="E35" s="4"/>
      <c r="F35" s="5"/>
      <c r="G35" s="152">
        <v>2024.0</v>
      </c>
      <c r="H35" s="24" t="s">
        <v>35</v>
      </c>
      <c r="I35" s="5"/>
      <c r="J35" s="84"/>
      <c r="K35" s="152" t="s">
        <v>42</v>
      </c>
      <c r="L35" s="154"/>
      <c r="M35" s="75"/>
      <c r="N35" s="88"/>
      <c r="O35" s="36"/>
      <c r="P35" s="90"/>
      <c r="Q35" s="91"/>
      <c r="R35" s="80"/>
      <c r="S35" s="7"/>
      <c r="T35" s="81" t="str">
        <f t="shared" si="1"/>
        <v/>
      </c>
      <c r="U35" s="7"/>
      <c r="V35" s="81" t="str">
        <f t="shared" si="2"/>
        <v>Incentivar a implementação políticas de prevenção à evasão motivada por preconceito ou quaisquer formas de discriminação, criando rede de proteção contra formas associadas de exclusão;</v>
      </c>
      <c r="W35" s="7"/>
      <c r="X35" s="7"/>
      <c r="Y35" s="7"/>
      <c r="Z35" s="7"/>
      <c r="AA35" s="7"/>
      <c r="AB35" s="7"/>
    </row>
    <row r="36">
      <c r="A36" s="8"/>
      <c r="B36" s="134" t="s">
        <v>205</v>
      </c>
      <c r="C36" s="157" t="s">
        <v>206</v>
      </c>
      <c r="D36" s="4"/>
      <c r="E36" s="4"/>
      <c r="F36" s="5"/>
      <c r="G36" s="152">
        <v>2024.0</v>
      </c>
      <c r="H36" s="24" t="s">
        <v>35</v>
      </c>
      <c r="I36" s="5"/>
      <c r="J36" s="84"/>
      <c r="K36" s="152" t="s">
        <v>42</v>
      </c>
      <c r="L36" s="154" t="s">
        <v>207</v>
      </c>
      <c r="M36" s="75"/>
      <c r="N36" s="88"/>
      <c r="O36" s="36"/>
      <c r="P36" s="90"/>
      <c r="Q36" s="91"/>
      <c r="R36" s="80"/>
      <c r="S36" s="7"/>
      <c r="T36" s="81" t="str">
        <f t="shared" si="1"/>
        <v>Trata-se também de estratégia que sugere o planejamento integrado entre demanda por escolarização aos munícipes e o ofertante da etapa da educação básica, articulação importante entre a RME e REE, e inclusão de outras representações institucionais, neste caso, as IES. Há a necessidade do protagonismo das lideranças locais para gerenciar essa articulação ampliada. A forma dos Arranjos de Desenvolvimento da Educação podem contemplar articulações com essa amplitude. O NRE pode ser protagonista dessa estratégia articuladora.</v>
      </c>
      <c r="U36" s="7"/>
      <c r="V36" s="81" t="str">
        <f t="shared" si="2"/>
        <v>Estimular parcerias entre as Universidades e Faculdades do Município de Londrina, com o Ensino Médio, visando melhorar a qualidade e diminuição da evasão;</v>
      </c>
      <c r="W36" s="7"/>
      <c r="X36" s="7"/>
      <c r="Y36" s="7"/>
      <c r="Z36" s="7"/>
      <c r="AA36" s="7"/>
      <c r="AB36" s="7"/>
    </row>
    <row r="37">
      <c r="A37" s="17"/>
      <c r="B37" s="141" t="s">
        <v>208</v>
      </c>
      <c r="C37" s="162" t="s">
        <v>209</v>
      </c>
      <c r="D37" s="100"/>
      <c r="E37" s="100"/>
      <c r="F37" s="61"/>
      <c r="G37" s="163">
        <v>2024.0</v>
      </c>
      <c r="H37" s="102" t="s">
        <v>210</v>
      </c>
      <c r="I37" s="61"/>
      <c r="J37" s="103"/>
      <c r="K37" s="164"/>
      <c r="L37" s="165" t="s">
        <v>211</v>
      </c>
      <c r="M37" s="166"/>
      <c r="N37" s="106"/>
      <c r="O37" s="107"/>
      <c r="P37" s="108"/>
      <c r="Q37" s="109"/>
      <c r="R37" s="167"/>
      <c r="S37" s="168"/>
      <c r="T37" s="169" t="str">
        <f t="shared" si="1"/>
        <v>O NRE informa que realizam oficinas de tecnologia educacional jurisdicionados para professores, pedagogos e agentes educacionais II, eventos de Iniciação à Programação com alunos, introdução à robótica e outros cursos direcionados aos professores.</v>
      </c>
      <c r="U37" s="168"/>
      <c r="V37" s="169" t="str">
        <f t="shared" si="2"/>
        <v>Estimular a participação dos adolescentes nos cursos das áreas tecnológicas e científicas.</v>
      </c>
      <c r="W37" s="168"/>
      <c r="X37" s="168"/>
      <c r="Y37" s="168"/>
      <c r="Z37" s="168"/>
      <c r="AA37" s="168"/>
      <c r="AB37" s="168"/>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sheetData>
  <mergeCells count="89">
    <mergeCell ref="E15:Q15"/>
    <mergeCell ref="H16:M16"/>
    <mergeCell ref="N16:Q16"/>
    <mergeCell ref="H17:I17"/>
    <mergeCell ref="L17:M17"/>
    <mergeCell ref="H18:I18"/>
    <mergeCell ref="L18:M18"/>
    <mergeCell ref="C18:F18"/>
    <mergeCell ref="C19:F19"/>
    <mergeCell ref="H19:I19"/>
    <mergeCell ref="L19:M19"/>
    <mergeCell ref="C20:F20"/>
    <mergeCell ref="L20:M20"/>
    <mergeCell ref="L21:M21"/>
    <mergeCell ref="C28:F28"/>
    <mergeCell ref="C29:F29"/>
    <mergeCell ref="C21:F21"/>
    <mergeCell ref="C22:F22"/>
    <mergeCell ref="C23:F23"/>
    <mergeCell ref="C24:F24"/>
    <mergeCell ref="C25:F25"/>
    <mergeCell ref="C26:F26"/>
    <mergeCell ref="C27:F27"/>
    <mergeCell ref="H31:I31"/>
    <mergeCell ref="H32:I32"/>
    <mergeCell ref="H27:I27"/>
    <mergeCell ref="H28:I28"/>
    <mergeCell ref="H29:I29"/>
    <mergeCell ref="C30:F30"/>
    <mergeCell ref="H30:I30"/>
    <mergeCell ref="C31:F31"/>
    <mergeCell ref="C32:F32"/>
    <mergeCell ref="H33:I33"/>
    <mergeCell ref="H34:I34"/>
    <mergeCell ref="L29:M29"/>
    <mergeCell ref="L30:M30"/>
    <mergeCell ref="L31:M31"/>
    <mergeCell ref="L32:M32"/>
    <mergeCell ref="C33:F33"/>
    <mergeCell ref="L33:M33"/>
    <mergeCell ref="L34:M34"/>
    <mergeCell ref="A1:A5"/>
    <mergeCell ref="A6:A14"/>
    <mergeCell ref="A15:A37"/>
    <mergeCell ref="B1:C1"/>
    <mergeCell ref="D1:I1"/>
    <mergeCell ref="K1:Q1"/>
    <mergeCell ref="B2:C5"/>
    <mergeCell ref="D2:I5"/>
    <mergeCell ref="J2:J4"/>
    <mergeCell ref="K2:Q5"/>
    <mergeCell ref="B6:D6"/>
    <mergeCell ref="E6:Q6"/>
    <mergeCell ref="B7:D8"/>
    <mergeCell ref="E7:M7"/>
    <mergeCell ref="B9:D9"/>
    <mergeCell ref="B10:D10"/>
    <mergeCell ref="E11:M11"/>
    <mergeCell ref="B11:D12"/>
    <mergeCell ref="B13:D13"/>
    <mergeCell ref="B14:D14"/>
    <mergeCell ref="B15:D15"/>
    <mergeCell ref="B16:B17"/>
    <mergeCell ref="C16:F17"/>
    <mergeCell ref="G16:G17"/>
    <mergeCell ref="H20:I20"/>
    <mergeCell ref="H21:I21"/>
    <mergeCell ref="H22:I22"/>
    <mergeCell ref="H23:I23"/>
    <mergeCell ref="H24:I24"/>
    <mergeCell ref="H25:I25"/>
    <mergeCell ref="H26:I26"/>
    <mergeCell ref="L22:M22"/>
    <mergeCell ref="L23:M23"/>
    <mergeCell ref="L24:M24"/>
    <mergeCell ref="L25:M25"/>
    <mergeCell ref="L26:M26"/>
    <mergeCell ref="L27:M27"/>
    <mergeCell ref="L28:M28"/>
    <mergeCell ref="H36:I36"/>
    <mergeCell ref="H37:I37"/>
    <mergeCell ref="C34:F34"/>
    <mergeCell ref="C35:F35"/>
    <mergeCell ref="H35:I35"/>
    <mergeCell ref="L35:M35"/>
    <mergeCell ref="C36:F36"/>
    <mergeCell ref="L36:M36"/>
    <mergeCell ref="C37:F37"/>
    <mergeCell ref="L37:M37"/>
  </mergeCells>
  <dataValidations>
    <dataValidation type="list" allowBlank="1" showErrorMessage="1" sqref="K18:K37 Q18:Q37">
      <formula1>"Sim,Não,Parcialmente"</formula1>
    </dataValidation>
    <dataValidation type="list" allowBlank="1" showInputMessage="1" prompt="Clique e insira um valor de a lista de itens" sqref="J18:J37 P18:P37">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7.14"/>
    <col customWidth="1" min="3" max="10" width="14.43"/>
    <col customWidth="1" min="11" max="11" width="15.71"/>
    <col customWidth="1" min="12" max="13" width="14.43"/>
    <col customWidth="1" min="14" max="14" width="29.0"/>
    <col customWidth="1" min="15" max="15" width="28.43"/>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4.0</v>
      </c>
      <c r="C2" s="10"/>
      <c r="D2" s="9" t="s">
        <v>212</v>
      </c>
      <c r="E2" s="11"/>
      <c r="F2" s="11"/>
      <c r="G2" s="11"/>
      <c r="H2" s="11"/>
      <c r="I2" s="10"/>
      <c r="J2" s="12">
        <v>2024.0</v>
      </c>
      <c r="K2" s="13"/>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c r="A4" s="8"/>
      <c r="B4" s="14"/>
      <c r="C4" s="15"/>
      <c r="D4" s="14"/>
      <c r="I4" s="15"/>
      <c r="J4" s="8"/>
      <c r="K4" s="14"/>
      <c r="Q4" s="15"/>
      <c r="R4" s="7"/>
      <c r="S4" s="16"/>
      <c r="T4" s="18" t="str">
        <f>D2</f>
        <v>Meta 4: Universalizar, para a população de 4 (quatro) a 17 (dezessete) anos com deficiência, transtornos globais do desenvolvimento e altas habilidades ou superdotação, o acesso à educação básica e ao atendimento educacional especializado, preferencialmente na rede regular de ensino, com a garantia de sistema educacional inclusivo, de salas de recursos multifuncionais, classes, escolas ou serviços especializados, públicos ou conveniados.</v>
      </c>
      <c r="U4" s="19" t="str">
        <f>K2</f>
        <v/>
      </c>
      <c r="V4" s="7"/>
      <c r="W4" s="7"/>
      <c r="X4" s="7"/>
      <c r="Y4" s="7"/>
      <c r="Z4" s="7"/>
      <c r="AA4" s="7"/>
      <c r="AB4" s="7"/>
    </row>
    <row r="5" ht="25.5"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213</v>
      </c>
      <c r="F7" s="4"/>
      <c r="G7" s="4"/>
      <c r="H7" s="4"/>
      <c r="I7" s="4"/>
      <c r="J7" s="4"/>
      <c r="K7" s="4"/>
      <c r="L7" s="4"/>
      <c r="M7" s="5"/>
      <c r="N7" s="27" t="s">
        <v>11</v>
      </c>
      <c r="O7" s="28">
        <v>2024.0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v>1.0</v>
      </c>
      <c r="H9" s="30">
        <v>1.0</v>
      </c>
      <c r="I9" s="30">
        <v>1.0</v>
      </c>
      <c r="J9" s="30">
        <v>1.0</v>
      </c>
      <c r="K9" s="30">
        <v>1.0</v>
      </c>
      <c r="L9" s="30">
        <v>1.0</v>
      </c>
      <c r="M9" s="30">
        <v>1.0</v>
      </c>
      <c r="N9" s="30">
        <v>1.0</v>
      </c>
      <c r="O9" s="30">
        <v>1.0</v>
      </c>
      <c r="P9" s="31"/>
      <c r="Q9" s="32"/>
      <c r="R9" s="7"/>
      <c r="S9" s="16"/>
      <c r="T9" s="7"/>
      <c r="U9" s="7"/>
      <c r="V9" s="7"/>
      <c r="W9" s="7"/>
      <c r="X9" s="7"/>
      <c r="Y9" s="7"/>
      <c r="Z9" s="7"/>
      <c r="AA9" s="7"/>
      <c r="AB9" s="7"/>
    </row>
    <row r="10" ht="30.0" customHeight="1">
      <c r="A10" s="8"/>
      <c r="B10" s="33" t="s">
        <v>15</v>
      </c>
      <c r="C10" s="4"/>
      <c r="D10" s="5"/>
      <c r="E10" s="120"/>
      <c r="F10" s="120"/>
      <c r="G10" s="121"/>
      <c r="H10" s="122"/>
      <c r="I10" s="122"/>
      <c r="J10" s="120"/>
      <c r="K10" s="120"/>
      <c r="L10" s="120"/>
      <c r="M10" s="120"/>
      <c r="N10" s="120"/>
      <c r="O10" s="120"/>
      <c r="P10" s="120"/>
      <c r="Q10" s="123"/>
      <c r="R10" s="7"/>
      <c r="S10" s="7"/>
      <c r="T10" s="7"/>
      <c r="U10" s="7"/>
      <c r="V10" s="7"/>
      <c r="W10" s="7"/>
      <c r="X10" s="7"/>
      <c r="Y10" s="7"/>
      <c r="Z10" s="7"/>
      <c r="AA10" s="7"/>
      <c r="AB10" s="7"/>
    </row>
    <row r="11">
      <c r="A11" s="8"/>
      <c r="B11" s="25" t="str">
        <f>CONCATENATE($C$6," ",$C$2,"B")</f>
        <v> B</v>
      </c>
      <c r="C11" s="11"/>
      <c r="D11" s="10"/>
      <c r="E11" s="170" t="s">
        <v>214</v>
      </c>
      <c r="F11" s="4"/>
      <c r="G11" s="4"/>
      <c r="H11" s="4"/>
      <c r="I11" s="4"/>
      <c r="J11" s="4"/>
      <c r="K11" s="4"/>
      <c r="L11" s="4"/>
      <c r="M11" s="5"/>
      <c r="N11" s="27" t="s">
        <v>11</v>
      </c>
      <c r="O11" s="2">
        <v>2017.0</v>
      </c>
      <c r="P11" s="27" t="s">
        <v>12</v>
      </c>
      <c r="Q11" s="2" t="s">
        <v>13</v>
      </c>
      <c r="R11" s="7"/>
      <c r="S11" s="7"/>
      <c r="T11" s="7"/>
      <c r="U11" s="7"/>
      <c r="V11" s="7"/>
      <c r="W11" s="7"/>
      <c r="X11" s="7"/>
      <c r="Y11" s="7"/>
      <c r="Z11" s="7"/>
      <c r="AA11" s="7"/>
      <c r="AB11" s="7"/>
    </row>
    <row r="12">
      <c r="A12" s="8"/>
      <c r="B12" s="20"/>
      <c r="C12" s="22"/>
      <c r="D12" s="21"/>
      <c r="E12" s="28">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0">
        <v>1.0</v>
      </c>
      <c r="G13" s="30">
        <v>1.0</v>
      </c>
      <c r="H13" s="30">
        <v>1.0</v>
      </c>
      <c r="I13" s="30">
        <v>1.0</v>
      </c>
      <c r="J13" s="30">
        <v>1.0</v>
      </c>
      <c r="K13" s="30">
        <v>1.0</v>
      </c>
      <c r="L13" s="30">
        <v>1.0</v>
      </c>
      <c r="M13" s="30">
        <v>1.0</v>
      </c>
      <c r="N13" s="30">
        <v>1.0</v>
      </c>
      <c r="O13" s="30">
        <v>1.0</v>
      </c>
      <c r="P13" s="31"/>
      <c r="Q13" s="32"/>
      <c r="R13" s="7"/>
      <c r="S13" s="7"/>
      <c r="T13" s="7"/>
      <c r="U13" s="7"/>
      <c r="V13" s="7"/>
      <c r="W13" s="7"/>
      <c r="X13" s="7"/>
      <c r="Y13" s="7"/>
      <c r="Z13" s="7"/>
      <c r="AA13" s="7"/>
      <c r="AB13" s="7"/>
    </row>
    <row r="14" ht="30.0" customHeight="1">
      <c r="A14" s="8"/>
      <c r="B14" s="33" t="s">
        <v>15</v>
      </c>
      <c r="C14" s="4"/>
      <c r="D14" s="5"/>
      <c r="E14" s="120"/>
      <c r="F14" s="144">
        <v>0.69</v>
      </c>
      <c r="G14" s="144">
        <v>0.713</v>
      </c>
      <c r="H14" s="144">
        <v>0.737</v>
      </c>
      <c r="I14" s="144">
        <v>0.769</v>
      </c>
      <c r="J14" s="144">
        <v>0.789</v>
      </c>
      <c r="K14" s="144">
        <v>0.805</v>
      </c>
      <c r="L14" s="146">
        <v>0.0556</v>
      </c>
      <c r="M14" s="146">
        <v>0.0513</v>
      </c>
      <c r="N14" s="145" t="s">
        <v>215</v>
      </c>
      <c r="O14" s="146"/>
      <c r="P14" s="120"/>
      <c r="Q14" s="123"/>
      <c r="R14" s="7"/>
      <c r="S14" s="7"/>
      <c r="T14" s="7"/>
      <c r="U14" s="7"/>
      <c r="V14" s="7"/>
      <c r="W14" s="7"/>
      <c r="X14" s="7"/>
      <c r="Y14" s="7"/>
      <c r="Z14" s="7"/>
      <c r="AA14" s="7"/>
      <c r="AB14" s="7"/>
    </row>
    <row r="15" ht="30.0" customHeight="1">
      <c r="A15" s="8"/>
      <c r="B15" s="171" t="s">
        <v>216</v>
      </c>
      <c r="C15" s="11"/>
      <c r="D15" s="10"/>
      <c r="E15" s="172" t="s">
        <v>217</v>
      </c>
      <c r="F15" s="4"/>
      <c r="G15" s="4"/>
      <c r="H15" s="4"/>
      <c r="I15" s="4"/>
      <c r="J15" s="4"/>
      <c r="K15" s="4"/>
      <c r="L15" s="4"/>
      <c r="M15" s="5"/>
      <c r="N15" s="173" t="s">
        <v>11</v>
      </c>
      <c r="O15" s="174">
        <v>2017.0</v>
      </c>
      <c r="P15" s="173" t="s">
        <v>12</v>
      </c>
      <c r="Q15" s="174" t="s">
        <v>13</v>
      </c>
      <c r="R15" s="175"/>
      <c r="S15" s="175"/>
      <c r="T15" s="175"/>
      <c r="U15" s="175"/>
      <c r="V15" s="175"/>
      <c r="W15" s="175"/>
      <c r="X15" s="175"/>
      <c r="Y15" s="175"/>
      <c r="Z15" s="175"/>
      <c r="AA15" s="175"/>
      <c r="AB15" s="175"/>
    </row>
    <row r="16" ht="30.0" customHeight="1">
      <c r="A16" s="8"/>
      <c r="B16" s="22"/>
      <c r="C16" s="22"/>
      <c r="D16" s="21"/>
      <c r="E16" s="176">
        <v>2014.0</v>
      </c>
      <c r="F16" s="176">
        <v>2015.0</v>
      </c>
      <c r="G16" s="177">
        <v>2016.0</v>
      </c>
      <c r="H16" s="176">
        <v>2017.0</v>
      </c>
      <c r="I16" s="176">
        <v>2018.0</v>
      </c>
      <c r="J16" s="176">
        <v>2019.0</v>
      </c>
      <c r="K16" s="176">
        <v>2020.0</v>
      </c>
      <c r="L16" s="176">
        <v>2021.0</v>
      </c>
      <c r="M16" s="176">
        <v>2022.0</v>
      </c>
      <c r="N16" s="176">
        <v>2023.0</v>
      </c>
      <c r="O16" s="176">
        <v>2024.0</v>
      </c>
      <c r="P16" s="176">
        <v>2025.0</v>
      </c>
      <c r="Q16" s="176">
        <v>2026.0</v>
      </c>
      <c r="R16" s="178"/>
      <c r="S16" s="178"/>
      <c r="T16" s="178"/>
      <c r="U16" s="178"/>
      <c r="V16" s="178"/>
      <c r="W16" s="178"/>
      <c r="X16" s="178"/>
      <c r="Y16" s="178"/>
      <c r="Z16" s="178"/>
      <c r="AA16" s="178"/>
      <c r="AB16" s="178"/>
    </row>
    <row r="17" ht="30.0" customHeight="1">
      <c r="A17" s="8"/>
      <c r="B17" s="179" t="s">
        <v>14</v>
      </c>
      <c r="C17" s="22"/>
      <c r="D17" s="21"/>
      <c r="E17" s="180"/>
      <c r="F17" s="180"/>
      <c r="G17" s="181">
        <v>1.0</v>
      </c>
      <c r="H17" s="181">
        <v>1.0</v>
      </c>
      <c r="I17" s="181">
        <v>1.0</v>
      </c>
      <c r="J17" s="181">
        <v>1.0</v>
      </c>
      <c r="K17" s="181">
        <v>1.0</v>
      </c>
      <c r="L17" s="181">
        <v>1.0</v>
      </c>
      <c r="M17" s="181">
        <v>1.0</v>
      </c>
      <c r="N17" s="181">
        <v>1.0</v>
      </c>
      <c r="O17" s="181">
        <v>1.0</v>
      </c>
      <c r="P17" s="180"/>
      <c r="Q17" s="182"/>
      <c r="R17" s="178"/>
      <c r="S17" s="178"/>
      <c r="T17" s="178"/>
      <c r="U17" s="178"/>
      <c r="V17" s="178"/>
      <c r="W17" s="178"/>
      <c r="X17" s="178"/>
      <c r="Y17" s="178"/>
      <c r="Z17" s="178"/>
      <c r="AA17" s="178"/>
      <c r="AB17" s="178"/>
    </row>
    <row r="18" ht="30.0" customHeight="1">
      <c r="A18" s="17"/>
      <c r="B18" s="183" t="s">
        <v>15</v>
      </c>
      <c r="C18" s="22"/>
      <c r="D18" s="21"/>
      <c r="E18" s="184"/>
      <c r="F18" s="184"/>
      <c r="G18" s="184"/>
      <c r="H18" s="184"/>
      <c r="I18" s="184"/>
      <c r="J18" s="184"/>
      <c r="K18" s="185">
        <v>0.37</v>
      </c>
      <c r="L18" s="185">
        <v>0.027</v>
      </c>
      <c r="M18" s="185">
        <v>0.03</v>
      </c>
      <c r="N18" s="186" t="s">
        <v>218</v>
      </c>
      <c r="O18" s="184"/>
      <c r="P18" s="184"/>
      <c r="Q18" s="178"/>
      <c r="R18" s="178"/>
      <c r="S18" s="178"/>
      <c r="T18" s="178"/>
      <c r="U18" s="178"/>
      <c r="V18" s="178"/>
      <c r="W18" s="178"/>
      <c r="X18" s="178"/>
      <c r="Y18" s="178"/>
      <c r="Z18" s="178"/>
      <c r="AA18" s="178"/>
      <c r="AB18" s="178"/>
    </row>
    <row r="19" ht="42.0" customHeight="1">
      <c r="A19" s="1" t="s">
        <v>18</v>
      </c>
      <c r="B19" s="41" t="s">
        <v>1</v>
      </c>
      <c r="C19" s="11"/>
      <c r="D19" s="10"/>
      <c r="E19" s="124" t="str">
        <f>D2</f>
        <v>Meta 4: Universalizar, para a população de 4 (quatro) a 17 (dezessete) anos com deficiência, transtornos globais do desenvolvimento e altas habilidades ou superdotação, o acesso à educação básica e ao atendimento educacional especializado, preferencialmente na rede regular de ensino, com a garantia de sistema educacional inclusivo, de salas de recursos multifuncionais, classes, escolas ou serviços especializados, públicos ou conveniados.</v>
      </c>
      <c r="F19" s="11"/>
      <c r="G19" s="11"/>
      <c r="H19" s="11"/>
      <c r="I19" s="11"/>
      <c r="J19" s="11"/>
      <c r="K19" s="11"/>
      <c r="L19" s="11"/>
      <c r="M19" s="11"/>
      <c r="N19" s="11"/>
      <c r="O19" s="11"/>
      <c r="P19" s="11"/>
      <c r="Q19" s="10"/>
      <c r="R19" s="43"/>
      <c r="S19" s="44"/>
      <c r="T19" s="7"/>
      <c r="U19" s="7"/>
      <c r="V19" s="7"/>
      <c r="W19" s="7"/>
      <c r="X19" s="7"/>
      <c r="Y19" s="7"/>
      <c r="Z19" s="7"/>
      <c r="AA19" s="7"/>
      <c r="AB19" s="7"/>
    </row>
    <row r="20" ht="15.75" customHeight="1">
      <c r="A20" s="8"/>
      <c r="B20" s="45"/>
      <c r="C20" s="46" t="s">
        <v>20</v>
      </c>
      <c r="D20" s="47"/>
      <c r="E20" s="47"/>
      <c r="F20" s="48"/>
      <c r="G20" s="49" t="s">
        <v>3</v>
      </c>
      <c r="H20" s="50" t="s">
        <v>21</v>
      </c>
      <c r="I20" s="51"/>
      <c r="J20" s="51"/>
      <c r="K20" s="51"/>
      <c r="L20" s="51"/>
      <c r="M20" s="52"/>
      <c r="N20" s="147" t="s">
        <v>22</v>
      </c>
      <c r="O20" s="51"/>
      <c r="P20" s="51"/>
      <c r="Q20" s="52"/>
      <c r="R20" s="54"/>
      <c r="S20" s="44"/>
      <c r="T20" s="7"/>
      <c r="U20" s="7"/>
      <c r="V20" s="7"/>
      <c r="W20" s="7"/>
      <c r="X20" s="7"/>
      <c r="Y20" s="7"/>
      <c r="Z20" s="7"/>
      <c r="AA20" s="7"/>
      <c r="AB20" s="7"/>
    </row>
    <row r="21" ht="15.75" customHeight="1">
      <c r="A21" s="8"/>
      <c r="B21" s="55"/>
      <c r="C21" s="56"/>
      <c r="D21" s="57"/>
      <c r="E21" s="57"/>
      <c r="F21" s="58"/>
      <c r="G21" s="59"/>
      <c r="H21" s="60" t="s">
        <v>23</v>
      </c>
      <c r="I21" s="61"/>
      <c r="J21" s="62" t="s">
        <v>24</v>
      </c>
      <c r="K21" s="62" t="s">
        <v>25</v>
      </c>
      <c r="L21" s="60" t="s">
        <v>26</v>
      </c>
      <c r="M21" s="63"/>
      <c r="N21" s="148" t="s">
        <v>23</v>
      </c>
      <c r="O21" s="149" t="s">
        <v>219</v>
      </c>
      <c r="P21" s="62" t="s">
        <v>24</v>
      </c>
      <c r="Q21" s="150" t="s">
        <v>25</v>
      </c>
      <c r="R21" s="54"/>
      <c r="S21" s="44"/>
      <c r="T21" s="7"/>
      <c r="U21" s="7"/>
      <c r="V21" s="7"/>
      <c r="W21" s="7"/>
      <c r="X21" s="7"/>
      <c r="Y21" s="7"/>
      <c r="Z21" s="7"/>
      <c r="AA21" s="7"/>
      <c r="AB21" s="7"/>
    </row>
    <row r="22">
      <c r="A22" s="8"/>
      <c r="B22" s="125">
        <v>44930.0</v>
      </c>
      <c r="C22" s="151" t="s">
        <v>220</v>
      </c>
      <c r="D22" s="22"/>
      <c r="E22" s="22"/>
      <c r="F22" s="21"/>
      <c r="G22" s="70" t="s">
        <v>117</v>
      </c>
      <c r="H22" s="71" t="s">
        <v>35</v>
      </c>
      <c r="I22" s="21"/>
      <c r="J22" s="72"/>
      <c r="K22" s="187" t="s">
        <v>30</v>
      </c>
      <c r="L22" s="188" t="s">
        <v>221</v>
      </c>
      <c r="M22" s="75"/>
      <c r="N22" s="76" t="s">
        <v>35</v>
      </c>
      <c r="O22" s="77"/>
      <c r="P22" s="78" t="s">
        <v>33</v>
      </c>
      <c r="Q22" s="79" t="s">
        <v>42</v>
      </c>
      <c r="R22" s="80"/>
      <c r="S22" s="7"/>
      <c r="T22" s="81" t="str">
        <f t="shared" ref="T22:T48" si="1">L22</f>
        <v>Ensino Médio: 442; Educação Profissional: 34</v>
      </c>
      <c r="U22" s="7"/>
      <c r="V22" s="81" t="str">
        <f t="shared" ref="V22:V48" si="2">C22</f>
        <v>Contabilizar, para fins do repasse do Fundo de Manutenção e Desenvolvimento da Educação Básica e de Valorização dos Profissionais da Educação — FUNDEB, as matrículas dos (as) estudantes da educação regular da rede pública que recebam atendimento educacional especializado complementar e suplementar, sem prejuízo do cômputo dessas matrículas na educação básica regular, e as matrículas efetivadas, conforme o censo escolar mais atualizado, na educação especial ofertada em instituições comunitárias, confessionais ou filantrópicas sem fins lucrativos, conveniadas com o poder público e com atuação exclusiva na modalidade, nos termos da Lei n° 11.494, de 20 de junho de 2007</v>
      </c>
      <c r="W22" s="7"/>
      <c r="X22" s="7"/>
      <c r="Y22" s="7"/>
      <c r="Z22" s="7"/>
      <c r="AA22" s="7"/>
      <c r="AB22" s="7"/>
    </row>
    <row r="23">
      <c r="A23" s="8"/>
      <c r="B23" s="128">
        <v>44961.0</v>
      </c>
      <c r="C23" s="157" t="s">
        <v>222</v>
      </c>
      <c r="D23" s="4"/>
      <c r="E23" s="4"/>
      <c r="F23" s="5"/>
      <c r="G23" s="31">
        <v>2024.0</v>
      </c>
      <c r="H23" s="24" t="s">
        <v>223</v>
      </c>
      <c r="I23" s="5"/>
      <c r="J23" s="84"/>
      <c r="K23" s="92"/>
      <c r="L23" s="188" t="s">
        <v>224</v>
      </c>
      <c r="M23" s="75"/>
      <c r="N23" s="189" t="s">
        <v>225</v>
      </c>
      <c r="O23" s="36"/>
      <c r="P23" s="90" t="s">
        <v>33</v>
      </c>
      <c r="Q23" s="91" t="s">
        <v>30</v>
      </c>
      <c r="R23" s="80"/>
      <c r="S23" s="7"/>
      <c r="T23" s="81" t="str">
        <f t="shared" si="1"/>
        <v>Não se aplica</v>
      </c>
      <c r="U23" s="7"/>
      <c r="V23" s="81" t="str">
        <f t="shared" si="2"/>
        <v>Promover, até 2024, a universalização do atendimento escolar à demanda manifestada pelas famílias de crianças de 0 (zero) a 3 (três) anos com deficiência, transtornos globais do desenvolvimento e altas habilidades ou superdotação, observando o que dispõe a Lei nº 9.394, de 20 de dezembro de 1996, que estabelece as diretrizes e bases da educação nacional</v>
      </c>
      <c r="W23" s="7"/>
      <c r="X23" s="7"/>
      <c r="Y23" s="7"/>
      <c r="Z23" s="7"/>
      <c r="AA23" s="7"/>
      <c r="AB23" s="7"/>
    </row>
    <row r="24">
      <c r="A24" s="8"/>
      <c r="B24" s="128">
        <v>44989.0</v>
      </c>
      <c r="C24" s="157" t="s">
        <v>226</v>
      </c>
      <c r="D24" s="4"/>
      <c r="E24" s="4"/>
      <c r="F24" s="5"/>
      <c r="G24" s="31">
        <v>2024.0</v>
      </c>
      <c r="H24" s="24" t="s">
        <v>128</v>
      </c>
      <c r="I24" s="5"/>
      <c r="J24" s="84"/>
      <c r="K24" s="93" t="s">
        <v>42</v>
      </c>
      <c r="L24" s="188"/>
      <c r="M24" s="75"/>
      <c r="N24" s="88"/>
      <c r="O24" s="36"/>
      <c r="P24" s="90" t="s">
        <v>33</v>
      </c>
      <c r="Q24" s="91" t="s">
        <v>30</v>
      </c>
      <c r="R24" s="80"/>
      <c r="S24" s="7"/>
      <c r="T24" s="81" t="str">
        <f t="shared" si="1"/>
        <v/>
      </c>
      <c r="U24" s="7"/>
      <c r="V24" s="81" t="str">
        <f t="shared" si="2"/>
        <v>Implantar, até 2024, salas de recursos multifuncionais e fomentar a formação continuada de professores e professoras para o atendimento educacional especializado nas escolas urbanas, do campo e indígenas</v>
      </c>
      <c r="W24" s="7"/>
      <c r="X24" s="7"/>
      <c r="Y24" s="7"/>
      <c r="Z24" s="7"/>
      <c r="AA24" s="7"/>
      <c r="AB24" s="7"/>
    </row>
    <row r="25">
      <c r="A25" s="8"/>
      <c r="B25" s="128">
        <v>45020.0</v>
      </c>
      <c r="C25" s="157" t="s">
        <v>227</v>
      </c>
      <c r="D25" s="4"/>
      <c r="E25" s="4"/>
      <c r="F25" s="5"/>
      <c r="G25" s="31" t="s">
        <v>117</v>
      </c>
      <c r="H25" s="24" t="s">
        <v>223</v>
      </c>
      <c r="I25" s="5"/>
      <c r="J25" s="84"/>
      <c r="K25" s="93" t="s">
        <v>42</v>
      </c>
      <c r="L25" s="188" t="s">
        <v>228</v>
      </c>
      <c r="M25" s="75"/>
      <c r="N25" s="88"/>
      <c r="O25" s="36"/>
      <c r="P25" s="90" t="s">
        <v>33</v>
      </c>
      <c r="Q25" s="91" t="s">
        <v>42</v>
      </c>
      <c r="R25" s="80"/>
      <c r="S25" s="7"/>
      <c r="T25" s="81" t="str">
        <f t="shared" si="1"/>
        <v>O NRE informou que possui 120 salas de Recursos Multifuncionais que atende a aproximadamente 1140 estudantes. São 80 professores de apoio que atendem alunos autistas e mais 30 professores atendem aluno com deficiência física. São atendidos aproximadamente 300 alunos superdotados distribuídos em 26 turmas específicas. 4 estudantes surdos contam com professor intérprete de LIBRAS.</v>
      </c>
      <c r="U25" s="7"/>
      <c r="V25" s="81" t="str">
        <f t="shared" si="2"/>
        <v>Garantir atendimento educacional especializado em salas de recursos multifuncionais, classes, escolas ou serviços especializados, públicos ou conveniados, nas formas
complementar e suplementar, a todos os alunos com deficiência, transtornos globais do desenvolvimento,
altas habilidades ou superdotação, matriculados na rede pública de educação básica, conforme necessidade
identificada por meio de avaliação, ouvidos a família e o estudante; nos termos da lei 13.146/2015</v>
      </c>
      <c r="W25" s="7"/>
      <c r="X25" s="7"/>
      <c r="Y25" s="7"/>
      <c r="Z25" s="7"/>
      <c r="AA25" s="7"/>
      <c r="AB25" s="7"/>
    </row>
    <row r="26">
      <c r="A26" s="8"/>
      <c r="B26" s="128">
        <v>45050.0</v>
      </c>
      <c r="C26" s="157" t="s">
        <v>229</v>
      </c>
      <c r="D26" s="4"/>
      <c r="E26" s="4"/>
      <c r="F26" s="5"/>
      <c r="G26" s="31">
        <v>2024.0</v>
      </c>
      <c r="H26" s="24" t="s">
        <v>35</v>
      </c>
      <c r="I26" s="5"/>
      <c r="J26" s="84"/>
      <c r="K26" s="93" t="s">
        <v>42</v>
      </c>
      <c r="L26" s="188" t="s">
        <v>181</v>
      </c>
      <c r="M26" s="75"/>
      <c r="N26" s="88"/>
      <c r="O26" s="36"/>
      <c r="P26" s="90" t="s">
        <v>33</v>
      </c>
      <c r="Q26" s="91" t="s">
        <v>30</v>
      </c>
      <c r="R26" s="80"/>
      <c r="S26" s="7"/>
      <c r="T26" s="81" t="str">
        <f t="shared" si="1"/>
        <v>Sem dados para análise</v>
      </c>
      <c r="U26" s="7"/>
      <c r="V26" s="81" t="str">
        <f t="shared" si="2"/>
        <v>Criar centros multidisciplinares de apoio, pesquisa e assessoria, articulados com instituições acadêmicas e integrados por profissionais das áreas de saúde, assistência social, pedagogia e psicologia, para apoiar o trabalho dos (as) professores da educação básica com os (as) alunos com deficiência, transtornos globais do desenvolvimento e altas habilidades ou superdotação</v>
      </c>
      <c r="W26" s="7"/>
      <c r="X26" s="7"/>
      <c r="Y26" s="7"/>
      <c r="Z26" s="7"/>
      <c r="AA26" s="7"/>
      <c r="AB26" s="7"/>
    </row>
    <row r="27">
      <c r="A27" s="8"/>
      <c r="B27" s="128">
        <v>45081.0</v>
      </c>
      <c r="C27" s="157" t="s">
        <v>230</v>
      </c>
      <c r="D27" s="4"/>
      <c r="E27" s="4"/>
      <c r="F27" s="5"/>
      <c r="G27" s="31" t="s">
        <v>117</v>
      </c>
      <c r="H27" s="24" t="s">
        <v>223</v>
      </c>
      <c r="I27" s="5"/>
      <c r="J27" s="96"/>
      <c r="K27" s="93" t="s">
        <v>42</v>
      </c>
      <c r="L27" s="188"/>
      <c r="M27" s="75"/>
      <c r="N27" s="88"/>
      <c r="O27" s="36"/>
      <c r="P27" s="90" t="s">
        <v>33</v>
      </c>
      <c r="Q27" s="91" t="s">
        <v>30</v>
      </c>
      <c r="R27" s="80"/>
      <c r="S27" s="7"/>
      <c r="T27" s="81" t="str">
        <f t="shared" si="1"/>
        <v/>
      </c>
      <c r="U27" s="7"/>
      <c r="V27" s="81" t="str">
        <f t="shared" si="2"/>
        <v>Manter e ampliar programas suplementares que promovam a acessibilidade nas  instituições públicas, para garantir o acesso e a permanência dos (as) estudantes com deficiência por meio da adequação arquitetônica, da oferta de transporte acessível e da disponibilização de material didático próprio e de recursos de tecnologia assistiva, assegurando ainda, no contexto escolar, em todas as etapas, níveis e modalidades de ensino, a identificação dos (as) estudantes com altas habilidades ou superdotação; adequação arquitetônica de oferta de transporte acessível e interprete de libras e de recursos de tecnologia assistiva.</v>
      </c>
      <c r="W27" s="7"/>
      <c r="X27" s="7"/>
      <c r="Y27" s="7"/>
      <c r="Z27" s="7"/>
      <c r="AA27" s="7"/>
      <c r="AB27" s="7"/>
    </row>
    <row r="28">
      <c r="A28" s="8"/>
      <c r="B28" s="128">
        <v>45111.0</v>
      </c>
      <c r="C28" s="157" t="s">
        <v>231</v>
      </c>
      <c r="D28" s="4"/>
      <c r="E28" s="4"/>
      <c r="F28" s="5"/>
      <c r="G28" s="31">
        <v>2024.0</v>
      </c>
      <c r="H28" s="24" t="s">
        <v>223</v>
      </c>
      <c r="I28" s="5"/>
      <c r="J28" s="84"/>
      <c r="K28" s="93" t="s">
        <v>30</v>
      </c>
      <c r="L28" s="188" t="s">
        <v>232</v>
      </c>
      <c r="M28" s="75"/>
      <c r="N28" s="88"/>
      <c r="O28" s="36"/>
      <c r="P28" s="90" t="s">
        <v>33</v>
      </c>
      <c r="Q28" s="91" t="s">
        <v>30</v>
      </c>
      <c r="R28" s="80"/>
      <c r="S28" s="7"/>
      <c r="T28" s="81" t="str">
        <f t="shared" si="1"/>
        <v>O atendimento especializado e os materiais adaptados aos alunos surdos, cegos e surdos-cegos é desenvolvido em parceria com instituições especializadas. A SME ainda não possui o cargo de intérprete de libras.</v>
      </c>
      <c r="U28" s="7"/>
      <c r="V28" s="81" t="str">
        <f t="shared" si="2"/>
        <v>Garantir a oferta de educação bilíngue, em Língua Brasileira de Sinais — LIBRAS como primeira língua e na modalidade escrita da Língua Portuguesa como segunda língua, aos estudantes surdos e com deficiência auditiva de 0 (zero) a 17 (dezessete) anos, em escolas e classes bilíngues e em escolas inclusivas, nos termos do art. 22 do Decreto nº 5.626, de 22 de dezembro de 2005, e dos artigos 24 e 30 da Convenção sobre os Direitos das Pessoas com Deficiência, bem como garantir o uso de tecnologia assistiva (softwares e aplicativos)</v>
      </c>
      <c r="W28" s="7"/>
      <c r="X28" s="7"/>
      <c r="Y28" s="7"/>
      <c r="Z28" s="7"/>
      <c r="AA28" s="7"/>
      <c r="AB28" s="7"/>
    </row>
    <row r="29" ht="90.0" customHeight="1">
      <c r="A29" s="8"/>
      <c r="B29" s="128">
        <v>45142.0</v>
      </c>
      <c r="C29" s="157" t="s">
        <v>233</v>
      </c>
      <c r="D29" s="4"/>
      <c r="E29" s="4"/>
      <c r="F29" s="5"/>
      <c r="G29" s="31" t="s">
        <v>117</v>
      </c>
      <c r="H29" s="24" t="s">
        <v>223</v>
      </c>
      <c r="I29" s="5"/>
      <c r="J29" s="84"/>
      <c r="K29" s="93" t="s">
        <v>42</v>
      </c>
      <c r="L29" s="188"/>
      <c r="M29" s="75"/>
      <c r="N29" s="88"/>
      <c r="O29" s="36"/>
      <c r="P29" s="90" t="s">
        <v>33</v>
      </c>
      <c r="Q29" s="91" t="s">
        <v>42</v>
      </c>
      <c r="R29" s="80"/>
      <c r="S29" s="7"/>
      <c r="T29" s="81" t="str">
        <f t="shared" si="1"/>
        <v/>
      </c>
      <c r="U29" s="7"/>
      <c r="V29" s="81" t="str">
        <f t="shared" si="2"/>
        <v>Garantir a oferta de educação inclusiva, vedada a exclusão do ensino regular sob alegação de deficiência e promovida a articulação pedagógica entre o ensino regular e o atendimento educacional especializado;</v>
      </c>
      <c r="W29" s="7"/>
      <c r="X29" s="7"/>
      <c r="Y29" s="7"/>
      <c r="Z29" s="7"/>
      <c r="AA29" s="7"/>
      <c r="AB29" s="7"/>
    </row>
    <row r="30">
      <c r="A30" s="8"/>
      <c r="B30" s="128">
        <v>45173.0</v>
      </c>
      <c r="C30" s="157" t="s">
        <v>234</v>
      </c>
      <c r="D30" s="4"/>
      <c r="E30" s="4"/>
      <c r="F30" s="5"/>
      <c r="G30" s="31" t="s">
        <v>117</v>
      </c>
      <c r="H30" s="24" t="s">
        <v>35</v>
      </c>
      <c r="I30" s="5"/>
      <c r="J30" s="84"/>
      <c r="K30" s="93" t="s">
        <v>42</v>
      </c>
      <c r="L30" s="188"/>
      <c r="M30" s="75"/>
      <c r="N30" s="88"/>
      <c r="O30" s="36"/>
      <c r="P30" s="90" t="s">
        <v>33</v>
      </c>
      <c r="Q30" s="91" t="s">
        <v>42</v>
      </c>
      <c r="R30" s="80"/>
      <c r="S30" s="7"/>
      <c r="T30" s="81" t="str">
        <f t="shared" si="1"/>
        <v/>
      </c>
      <c r="U30" s="7"/>
      <c r="V30" s="81" t="str">
        <f t="shared" si="2"/>
        <v>Fortalecer o acompanhamento e monitoramento do acesso à escola e ao atendimento educacional especializado, bem como da permanência e do desenvolvimento escolar dos( as) alunos com deficiência, transtornos globais do desenvolvimento, altas habilidades ou superdotação beneficiários (as) de programas de transferência de renda, juntamente com o combate às situações de discriminação, preconceito e violência, com vistas ao estabelecimento de condições adequadas para o sucesso educacional, em colaboração com as famílias e com órgãos públicos de assistência social, saúde e proteção à infância, à adolescência e à juventude;</v>
      </c>
      <c r="W30" s="7"/>
      <c r="X30" s="7"/>
      <c r="Y30" s="7"/>
      <c r="Z30" s="7"/>
      <c r="AA30" s="7"/>
      <c r="AB30" s="7"/>
    </row>
    <row r="31">
      <c r="A31" s="8"/>
      <c r="B31" s="128">
        <v>45203.0</v>
      </c>
      <c r="C31" s="157" t="s">
        <v>235</v>
      </c>
      <c r="D31" s="4"/>
      <c r="E31" s="4"/>
      <c r="F31" s="5"/>
      <c r="G31" s="31" t="s">
        <v>117</v>
      </c>
      <c r="H31" s="24" t="s">
        <v>35</v>
      </c>
      <c r="I31" s="5"/>
      <c r="J31" s="84"/>
      <c r="K31" s="93"/>
      <c r="L31" s="188"/>
      <c r="M31" s="75"/>
      <c r="N31" s="88"/>
      <c r="O31" s="36"/>
      <c r="P31" s="90" t="s">
        <v>33</v>
      </c>
      <c r="Q31" s="91" t="s">
        <v>42</v>
      </c>
      <c r="R31" s="80"/>
      <c r="S31" s="7"/>
      <c r="T31" s="81" t="str">
        <f t="shared" si="1"/>
        <v/>
      </c>
      <c r="U31" s="7"/>
      <c r="V31" s="81" t="str">
        <f t="shared" si="2"/>
        <v>Fomentar pesquisas voltadas para o desenvolvimento de metodologias, materiais didáticos, equipamentos e recursos de tecnologia assistiva, com vistas à promoção do ensino e da aprendizagem, bem como das condições de acessibilidade dos (as) estudantes com deficiência, transtornos globais do desenvolvimento e altas habilidades ou superdotação</v>
      </c>
      <c r="W31" s="7"/>
      <c r="X31" s="7"/>
      <c r="Y31" s="7"/>
      <c r="Z31" s="7"/>
      <c r="AA31" s="7"/>
      <c r="AB31" s="7"/>
    </row>
    <row r="32">
      <c r="A32" s="8"/>
      <c r="B32" s="128">
        <v>45234.0</v>
      </c>
      <c r="C32" s="157" t="s">
        <v>236</v>
      </c>
      <c r="D32" s="4"/>
      <c r="E32" s="4"/>
      <c r="F32" s="5"/>
      <c r="G32" s="31" t="s">
        <v>117</v>
      </c>
      <c r="H32" s="24" t="s">
        <v>35</v>
      </c>
      <c r="I32" s="5"/>
      <c r="J32" s="84"/>
      <c r="K32" s="93" t="s">
        <v>42</v>
      </c>
      <c r="L32" s="188"/>
      <c r="M32" s="75"/>
      <c r="N32" s="88"/>
      <c r="O32" s="36"/>
      <c r="P32" s="90" t="s">
        <v>33</v>
      </c>
      <c r="Q32" s="91" t="s">
        <v>42</v>
      </c>
      <c r="R32" s="80"/>
      <c r="S32" s="7"/>
      <c r="T32" s="81" t="str">
        <f t="shared" si="1"/>
        <v/>
      </c>
      <c r="U32" s="7"/>
      <c r="V32" s="81" t="str">
        <f t="shared" si="2"/>
        <v>Promover, o desenvolvimento de pesquisas interdisciplinar que atendam as especificidades educacionais de estudantes com deficiência, transtornos globais do desenvolvimento e altas habilidades ou superdotação e transtornos funcionais específicos que requeiram medidas de atendimento específicos</v>
      </c>
      <c r="W32" s="7"/>
      <c r="X32" s="7"/>
      <c r="Y32" s="7"/>
      <c r="Z32" s="7"/>
      <c r="AA32" s="7"/>
      <c r="AB32" s="7"/>
    </row>
    <row r="33">
      <c r="A33" s="8"/>
      <c r="B33" s="128">
        <v>45264.0</v>
      </c>
      <c r="C33" s="157" t="s">
        <v>237</v>
      </c>
      <c r="D33" s="4"/>
      <c r="E33" s="4"/>
      <c r="F33" s="5"/>
      <c r="G33" s="31" t="s">
        <v>117</v>
      </c>
      <c r="H33" s="24" t="s">
        <v>35</v>
      </c>
      <c r="I33" s="5"/>
      <c r="J33" s="84"/>
      <c r="K33" s="93" t="s">
        <v>13</v>
      </c>
      <c r="L33" s="188"/>
      <c r="M33" s="75"/>
      <c r="N33" s="88"/>
      <c r="O33" s="36"/>
      <c r="P33" s="90" t="s">
        <v>33</v>
      </c>
      <c r="Q33" s="91" t="s">
        <v>42</v>
      </c>
      <c r="R33" s="80"/>
      <c r="S33" s="7"/>
      <c r="T33" s="81" t="str">
        <f t="shared" si="1"/>
        <v/>
      </c>
      <c r="U33" s="7"/>
      <c r="V33" s="81" t="str">
        <f t="shared" si="2"/>
        <v>Promover a articulação intersetorial entre órgãos e políticas de saúde, assistência social e direitos humanos, em parceria com as famílias, com o fim de desenvolver modelos de atendimento voltados à continuidade do atendimento escolar, na educação de jovens e adultos, das pessoas com deficiência e transtornos globais do desenvolvimento e Transtornos Funcionais Específicos com idade superior à faixa etária de escolarização obrigatória, de forma a assegurar a atenção integral ao longo da vida;</v>
      </c>
      <c r="W33" s="7"/>
      <c r="X33" s="7"/>
      <c r="Y33" s="7"/>
      <c r="Z33" s="7"/>
      <c r="AA33" s="7"/>
      <c r="AB33" s="7"/>
    </row>
    <row r="34">
      <c r="A34" s="8"/>
      <c r="B34" s="134" t="s">
        <v>238</v>
      </c>
      <c r="C34" s="157" t="s">
        <v>239</v>
      </c>
      <c r="D34" s="4"/>
      <c r="E34" s="4"/>
      <c r="F34" s="5"/>
      <c r="G34" s="31" t="s">
        <v>117</v>
      </c>
      <c r="H34" s="24" t="s">
        <v>223</v>
      </c>
      <c r="I34" s="5"/>
      <c r="J34" s="84"/>
      <c r="K34" s="93" t="s">
        <v>30</v>
      </c>
      <c r="L34" s="188" t="s">
        <v>240</v>
      </c>
      <c r="M34" s="75"/>
      <c r="N34" s="88"/>
      <c r="O34" s="36"/>
      <c r="P34" s="90" t="s">
        <v>33</v>
      </c>
      <c r="Q34" s="91" t="s">
        <v>30</v>
      </c>
      <c r="R34" s="80"/>
      <c r="S34" s="7"/>
      <c r="T34" s="81" t="str">
        <f t="shared" si="1"/>
        <v>A SME não possui cargo de intérprete de libras.</v>
      </c>
      <c r="U34" s="7"/>
      <c r="V34" s="81" t="str">
        <f t="shared" si="2"/>
        <v>Garantir a ampliação das equipes de profissionais da educação para atender à demanda do processo de escolarização dos (as) estudantes com deficiência, transtornos globais do desenvolvimento e altas habilidades ou superdotação, garantido a oferta de professores (as) do atendimento educacional especializado, profissionais de apoio ou auxiliares, tradutores (as) e intérpretes de Libras, guias intérpretes para surdos-cegos, professores de Libras, prioritariamente surdos, e professores bilíngues</v>
      </c>
      <c r="W34" s="7"/>
      <c r="X34" s="7"/>
      <c r="Y34" s="7"/>
      <c r="Z34" s="7"/>
      <c r="AA34" s="7"/>
      <c r="AB34" s="7"/>
    </row>
    <row r="35">
      <c r="A35" s="8"/>
      <c r="B35" s="134" t="s">
        <v>241</v>
      </c>
      <c r="C35" s="157" t="s">
        <v>242</v>
      </c>
      <c r="D35" s="4"/>
      <c r="E35" s="4"/>
      <c r="F35" s="5"/>
      <c r="G35" s="31">
        <v>2017.0</v>
      </c>
      <c r="H35" s="24" t="s">
        <v>35</v>
      </c>
      <c r="I35" s="5"/>
      <c r="J35" s="96"/>
      <c r="K35" s="93" t="s">
        <v>30</v>
      </c>
      <c r="L35" s="188" t="s">
        <v>243</v>
      </c>
      <c r="M35" s="75"/>
      <c r="N35" s="88"/>
      <c r="O35" s="36"/>
      <c r="P35" s="90" t="s">
        <v>33</v>
      </c>
      <c r="Q35" s="91" t="s">
        <v>30</v>
      </c>
      <c r="R35" s="80"/>
      <c r="S35" s="7"/>
      <c r="T35" s="81" t="str">
        <f t="shared" si="1"/>
        <v>A SME faz parceria com as instituições especializadas e cede professores que são acompanhados através de relatórios mensais. ESTADO????</v>
      </c>
      <c r="U35" s="7"/>
      <c r="V35" s="81" t="str">
        <f t="shared" si="2"/>
        <v>Criar indicadores de qualidade e política de avaliação e supervisão para funcionamento de instituições públicas e privadas que prestam atendimento aos estudantes com deficiência, transtornos globais do desenvolvimento e altas habilidades ou superdotação e transtornos funcionais específicos</v>
      </c>
      <c r="W35" s="7"/>
      <c r="X35" s="7"/>
      <c r="Y35" s="7"/>
      <c r="Z35" s="7"/>
      <c r="AA35" s="7"/>
      <c r="AB35" s="7"/>
    </row>
    <row r="36">
      <c r="A36" s="8"/>
      <c r="B36" s="134" t="s">
        <v>244</v>
      </c>
      <c r="C36" s="157" t="s">
        <v>245</v>
      </c>
      <c r="D36" s="4"/>
      <c r="E36" s="4"/>
      <c r="F36" s="5"/>
      <c r="G36" s="31" t="s">
        <v>74</v>
      </c>
      <c r="H36" s="24" t="s">
        <v>35</v>
      </c>
      <c r="I36" s="5"/>
      <c r="J36" s="84"/>
      <c r="K36" s="93" t="s">
        <v>42</v>
      </c>
      <c r="L36" s="188"/>
      <c r="M36" s="75"/>
      <c r="N36" s="88"/>
      <c r="O36" s="36"/>
      <c r="P36" s="90" t="s">
        <v>44</v>
      </c>
      <c r="Q36" s="91" t="s">
        <v>42</v>
      </c>
      <c r="R36" s="80"/>
      <c r="S36" s="7"/>
      <c r="T36" s="81" t="str">
        <f t="shared" si="1"/>
        <v/>
      </c>
      <c r="U36" s="7"/>
      <c r="V36" s="81" t="str">
        <f t="shared" si="2"/>
        <v>Prestar informações detalhadas sobre o perfil das pessoas com deficiência, transtornos globais do desenvolvimento e altas habilidades ou superdotação de 0 (zero) a 17 (dezessete) anos ao Ministério de Educação; e aos seus respectivos sistemas</v>
      </c>
      <c r="W36" s="7"/>
      <c r="X36" s="7"/>
      <c r="Y36" s="7"/>
      <c r="Z36" s="7"/>
      <c r="AA36" s="7"/>
      <c r="AB36" s="7"/>
    </row>
    <row r="37">
      <c r="A37" s="8"/>
      <c r="B37" s="134" t="s">
        <v>246</v>
      </c>
      <c r="C37" s="157" t="s">
        <v>247</v>
      </c>
      <c r="D37" s="4"/>
      <c r="E37" s="4"/>
      <c r="F37" s="5"/>
      <c r="G37" s="31" t="s">
        <v>117</v>
      </c>
      <c r="H37" s="24" t="s">
        <v>223</v>
      </c>
      <c r="I37" s="5"/>
      <c r="J37" s="84"/>
      <c r="K37" s="93" t="s">
        <v>42</v>
      </c>
      <c r="L37" s="188"/>
      <c r="M37" s="75"/>
      <c r="N37" s="88"/>
      <c r="O37" s="36"/>
      <c r="P37" s="90" t="s">
        <v>33</v>
      </c>
      <c r="Q37" s="91" t="s">
        <v>42</v>
      </c>
      <c r="R37" s="80"/>
      <c r="S37" s="7"/>
      <c r="T37" s="81" t="str">
        <f t="shared" si="1"/>
        <v/>
      </c>
      <c r="U37" s="7"/>
      <c r="V37" s="81" t="str">
        <f t="shared" si="2"/>
        <v>Promover parcerias com instituições comunitárias, confessionais ou filantrópicas sem fins lucrativos, conveniadas com o poder público, visando a ampliar as condições de apoio ao atendimento escolar integral das pessoas com deficiência, transtornos globais do desenvolvimento e altas habilidades ou superdotação matriculadas nas redes públicas de ensino</v>
      </c>
      <c r="W37" s="7"/>
      <c r="X37" s="7"/>
      <c r="Y37" s="7"/>
      <c r="Z37" s="7"/>
      <c r="AA37" s="7"/>
      <c r="AB37" s="7"/>
    </row>
    <row r="38">
      <c r="A38" s="8"/>
      <c r="B38" s="134" t="s">
        <v>248</v>
      </c>
      <c r="C38" s="157" t="s">
        <v>249</v>
      </c>
      <c r="D38" s="4"/>
      <c r="E38" s="4"/>
      <c r="F38" s="5"/>
      <c r="G38" s="31" t="s">
        <v>117</v>
      </c>
      <c r="H38" s="24" t="s">
        <v>223</v>
      </c>
      <c r="I38" s="5"/>
      <c r="J38" s="84"/>
      <c r="K38" s="93" t="s">
        <v>42</v>
      </c>
      <c r="L38" s="188"/>
      <c r="M38" s="75"/>
      <c r="N38" s="88"/>
      <c r="O38" s="36"/>
      <c r="P38" s="90" t="s">
        <v>33</v>
      </c>
      <c r="Q38" s="91" t="s">
        <v>42</v>
      </c>
      <c r="R38" s="80"/>
      <c r="S38" s="7"/>
      <c r="T38" s="81" t="str">
        <f t="shared" si="1"/>
        <v/>
      </c>
      <c r="U38" s="7"/>
      <c r="V38" s="81" t="str">
        <f t="shared" si="2"/>
        <v>Promover parcerias com instituições de Ensino superior, públicas e privadas, bem como instituições comunitárias, confessionais ou filantrópicas sem fins lucrativos, conveniadas com o poder público, visando ampliar a oferta de formação continuada e a produção de material didático acessível, assim como os serviços de acessibilidade necessários ao pleno acesso, participação e aprendizagem dos estudantes com deficiência, transtornos globais do desenvolvimento e altas habilidades ou superdotação matriculados nas redes públicas de ensino</v>
      </c>
      <c r="W38" s="7"/>
      <c r="X38" s="7"/>
      <c r="Y38" s="7"/>
      <c r="Z38" s="7"/>
      <c r="AA38" s="7"/>
      <c r="AB38" s="7"/>
    </row>
    <row r="39" ht="90.0" customHeight="1">
      <c r="A39" s="8"/>
      <c r="B39" s="134" t="s">
        <v>250</v>
      </c>
      <c r="C39" s="157" t="s">
        <v>251</v>
      </c>
      <c r="D39" s="4"/>
      <c r="E39" s="4"/>
      <c r="F39" s="5"/>
      <c r="G39" s="31" t="s">
        <v>117</v>
      </c>
      <c r="H39" s="24" t="s">
        <v>223</v>
      </c>
      <c r="I39" s="5"/>
      <c r="J39" s="84"/>
      <c r="K39" s="93" t="s">
        <v>42</v>
      </c>
      <c r="L39" s="188"/>
      <c r="M39" s="75"/>
      <c r="N39" s="88"/>
      <c r="O39" s="36"/>
      <c r="P39" s="90" t="s">
        <v>33</v>
      </c>
      <c r="Q39" s="91" t="s">
        <v>42</v>
      </c>
      <c r="R39" s="80"/>
      <c r="S39" s="7"/>
      <c r="T39" s="81" t="str">
        <f t="shared" si="1"/>
        <v/>
      </c>
      <c r="U39" s="7"/>
      <c r="V39" s="81" t="str">
        <f t="shared" si="2"/>
        <v>Promover parcerias com instituições de ensino superior públicas, privadas, bem como comunitárias, confessionais ou filantrópicas sem fins lucrativos, conveniadas com o poder público, a fim de favorecer a participação das famílias e da sociedade na construção do sistema educacional inclusivo.</v>
      </c>
      <c r="W39" s="7"/>
      <c r="X39" s="7"/>
      <c r="Y39" s="7"/>
      <c r="Z39" s="7"/>
      <c r="AA39" s="7"/>
      <c r="AB39" s="7"/>
    </row>
    <row r="40">
      <c r="A40" s="8"/>
      <c r="B40" s="134" t="s">
        <v>252</v>
      </c>
      <c r="C40" s="157" t="s">
        <v>253</v>
      </c>
      <c r="D40" s="4"/>
      <c r="E40" s="4"/>
      <c r="F40" s="5"/>
      <c r="G40" s="31">
        <v>2017.0</v>
      </c>
      <c r="H40" s="24" t="s">
        <v>35</v>
      </c>
      <c r="I40" s="5"/>
      <c r="J40" s="84"/>
      <c r="K40" s="93" t="s">
        <v>30</v>
      </c>
      <c r="L40" s="188" t="s">
        <v>254</v>
      </c>
      <c r="M40" s="75"/>
      <c r="N40" s="88"/>
      <c r="O40" s="36"/>
      <c r="P40" s="90" t="s">
        <v>33</v>
      </c>
      <c r="Q40" s="91" t="s">
        <v>30</v>
      </c>
      <c r="R40" s="80"/>
      <c r="S40" s="7"/>
      <c r="T40" s="81" t="str">
        <f t="shared" si="1"/>
        <v>Os alunos são encaminhados para as unidades básicas de saúde.</v>
      </c>
      <c r="U40" s="7"/>
      <c r="V40" s="81" t="str">
        <f t="shared" si="2"/>
        <v>Realizar permanentemente parceria com a Secretaria de Saúde testes de acuidade visual e auditiva, bem como exames de acordo com as necessidades específicas dos estudantes, viabilizando quando necessário o encaminhamento médico especializado em caráter prioritário</v>
      </c>
      <c r="W40" s="7"/>
      <c r="X40" s="7"/>
      <c r="Y40" s="7"/>
      <c r="Z40" s="7"/>
      <c r="AA40" s="7"/>
      <c r="AB40" s="7"/>
    </row>
    <row r="41">
      <c r="A41" s="8"/>
      <c r="B41" s="134" t="s">
        <v>255</v>
      </c>
      <c r="C41" s="157" t="s">
        <v>256</v>
      </c>
      <c r="D41" s="4"/>
      <c r="E41" s="4"/>
      <c r="F41" s="5"/>
      <c r="G41" s="31" t="s">
        <v>117</v>
      </c>
      <c r="H41" s="24" t="s">
        <v>35</v>
      </c>
      <c r="I41" s="5"/>
      <c r="J41" s="84"/>
      <c r="K41" s="93" t="s">
        <v>42</v>
      </c>
      <c r="L41" s="188"/>
      <c r="M41" s="75"/>
      <c r="N41" s="88"/>
      <c r="O41" s="36"/>
      <c r="P41" s="90" t="s">
        <v>33</v>
      </c>
      <c r="Q41" s="91" t="s">
        <v>42</v>
      </c>
      <c r="R41" s="80"/>
      <c r="S41" s="7"/>
      <c r="T41" s="81" t="str">
        <f t="shared" si="1"/>
        <v/>
      </c>
      <c r="U41" s="7"/>
      <c r="V41" s="81" t="str">
        <f t="shared" si="2"/>
        <v>Promover parceria com Conselho Municipal dos Direitos da Pessoa com Deficiência para solicitar a inclusão do plano de ação do Conselho Municipal dos Direitos da Pessoa com Deficiência as visitas de fiscalização para verificação das acessibilidades das unidades escolares do município</v>
      </c>
      <c r="W41" s="7"/>
      <c r="X41" s="7"/>
      <c r="Y41" s="7"/>
      <c r="Z41" s="7"/>
      <c r="AA41" s="7"/>
      <c r="AB41" s="7"/>
    </row>
    <row r="42" ht="45.0" customHeight="1">
      <c r="A42" s="8"/>
      <c r="B42" s="134" t="s">
        <v>257</v>
      </c>
      <c r="C42" s="157" t="s">
        <v>258</v>
      </c>
      <c r="D42" s="4"/>
      <c r="E42" s="4"/>
      <c r="F42" s="5"/>
      <c r="G42" s="31">
        <v>2018.0</v>
      </c>
      <c r="H42" s="24" t="s">
        <v>85</v>
      </c>
      <c r="I42" s="5"/>
      <c r="J42" s="96"/>
      <c r="K42" s="93"/>
      <c r="L42" s="188"/>
      <c r="M42" s="75"/>
      <c r="N42" s="88"/>
      <c r="O42" s="36"/>
      <c r="P42" s="90" t="s">
        <v>33</v>
      </c>
      <c r="Q42" s="91" t="s">
        <v>30</v>
      </c>
      <c r="R42" s="80"/>
      <c r="S42" s="7"/>
      <c r="T42" s="81" t="str">
        <f t="shared" si="1"/>
        <v/>
      </c>
      <c r="U42" s="7"/>
      <c r="V42" s="81" t="str">
        <f t="shared" si="2"/>
        <v>Adequar, todas as unidades escolares quanto a acessibilidade</v>
      </c>
      <c r="W42" s="7"/>
      <c r="X42" s="7"/>
      <c r="Y42" s="7"/>
      <c r="Z42" s="7"/>
      <c r="AA42" s="7"/>
      <c r="AB42" s="7"/>
    </row>
    <row r="43" ht="15.75" customHeight="1">
      <c r="A43" s="8"/>
      <c r="B43" s="134" t="s">
        <v>259</v>
      </c>
      <c r="C43" s="157" t="s">
        <v>260</v>
      </c>
      <c r="D43" s="4"/>
      <c r="E43" s="4"/>
      <c r="F43" s="5"/>
      <c r="G43" s="31">
        <v>2024.0</v>
      </c>
      <c r="H43" s="24" t="s">
        <v>35</v>
      </c>
      <c r="I43" s="5"/>
      <c r="J43" s="84"/>
      <c r="K43" s="93"/>
      <c r="L43" s="188"/>
      <c r="M43" s="75"/>
      <c r="N43" s="88"/>
      <c r="O43" s="36"/>
      <c r="P43" s="90" t="s">
        <v>261</v>
      </c>
      <c r="Q43" s="91" t="s">
        <v>13</v>
      </c>
      <c r="R43" s="80"/>
      <c r="S43" s="7"/>
      <c r="T43" s="81" t="str">
        <f t="shared" si="1"/>
        <v/>
      </c>
      <c r="U43" s="7"/>
      <c r="V43" s="81" t="str">
        <f t="shared" si="2"/>
        <v>Manter e ampliar através de parcerias cursos de educação bilingue para todas as escolas que compõem o sistema municipal de ensino de Londrina.</v>
      </c>
      <c r="W43" s="7"/>
      <c r="X43" s="7"/>
      <c r="Y43" s="7"/>
      <c r="Z43" s="7"/>
      <c r="AA43" s="7"/>
      <c r="AB43" s="7"/>
    </row>
    <row r="44" ht="90.0" customHeight="1">
      <c r="A44" s="8"/>
      <c r="B44" s="134" t="s">
        <v>262</v>
      </c>
      <c r="C44" s="157" t="s">
        <v>263</v>
      </c>
      <c r="D44" s="4"/>
      <c r="E44" s="4"/>
      <c r="F44" s="5"/>
      <c r="G44" s="31">
        <v>2024.0</v>
      </c>
      <c r="H44" s="24" t="s">
        <v>223</v>
      </c>
      <c r="I44" s="5"/>
      <c r="J44" s="84"/>
      <c r="K44" s="93" t="s">
        <v>30</v>
      </c>
      <c r="L44" s="188" t="s">
        <v>264</v>
      </c>
      <c r="M44" s="75"/>
      <c r="N44" s="88"/>
      <c r="O44" s="36"/>
      <c r="P44" s="90" t="s">
        <v>33</v>
      </c>
      <c r="Q44" s="91" t="s">
        <v>30</v>
      </c>
      <c r="R44" s="80"/>
      <c r="S44" s="7"/>
      <c r="T44" s="81" t="str">
        <f t="shared" si="1"/>
        <v>O atendimento é realizado no CMEI Valéria Veronesi e há necessidade de ampliar o atendimento às demais unidades.</v>
      </c>
      <c r="U44" s="7"/>
      <c r="V44" s="81" t="str">
        <f t="shared" si="2"/>
        <v>Garantir um profissional com formação em Educação Especial para atender a inclusão na educação infantil de forma nucleada, conforme a demanda existente em cada região</v>
      </c>
      <c r="W44" s="7"/>
      <c r="X44" s="7"/>
      <c r="Y44" s="7"/>
      <c r="Z44" s="7"/>
      <c r="AA44" s="7"/>
      <c r="AB44" s="7"/>
    </row>
    <row r="45" ht="90.0" customHeight="1">
      <c r="A45" s="8"/>
      <c r="B45" s="134" t="s">
        <v>265</v>
      </c>
      <c r="C45" s="157" t="s">
        <v>266</v>
      </c>
      <c r="D45" s="4"/>
      <c r="E45" s="4"/>
      <c r="F45" s="5"/>
      <c r="G45" s="31" t="s">
        <v>117</v>
      </c>
      <c r="H45" s="24" t="s">
        <v>223</v>
      </c>
      <c r="I45" s="5"/>
      <c r="J45" s="84"/>
      <c r="K45" s="93" t="s">
        <v>42</v>
      </c>
      <c r="L45" s="188"/>
      <c r="M45" s="75"/>
      <c r="N45" s="88"/>
      <c r="O45" s="36"/>
      <c r="P45" s="90" t="s">
        <v>33</v>
      </c>
      <c r="Q45" s="91" t="s">
        <v>30</v>
      </c>
      <c r="R45" s="80"/>
      <c r="S45" s="7"/>
      <c r="T45" s="81" t="str">
        <f t="shared" si="1"/>
        <v/>
      </c>
      <c r="U45" s="7"/>
      <c r="V45" s="81" t="str">
        <f t="shared" si="2"/>
        <v>Garantir profissional para atuar como apoio;</v>
      </c>
      <c r="W45" s="7"/>
      <c r="X45" s="7"/>
      <c r="Y45" s="7"/>
      <c r="Z45" s="7"/>
      <c r="AA45" s="7"/>
      <c r="AB45" s="7"/>
    </row>
    <row r="46" ht="15.75" customHeight="1">
      <c r="A46" s="8"/>
      <c r="B46" s="190"/>
      <c r="C46" s="157"/>
      <c r="D46" s="4"/>
      <c r="E46" s="4"/>
      <c r="F46" s="5"/>
      <c r="G46" s="31" t="s">
        <v>117</v>
      </c>
      <c r="H46" s="24" t="s">
        <v>223</v>
      </c>
      <c r="I46" s="5"/>
      <c r="J46" s="84"/>
      <c r="K46" s="93" t="s">
        <v>42</v>
      </c>
      <c r="L46" s="188"/>
      <c r="M46" s="75"/>
      <c r="N46" s="88"/>
      <c r="O46" s="36"/>
      <c r="P46" s="90"/>
      <c r="Q46" s="91"/>
      <c r="R46" s="80"/>
      <c r="S46" s="7"/>
      <c r="T46" s="81" t="str">
        <f t="shared" si="1"/>
        <v/>
      </c>
      <c r="U46" s="7"/>
      <c r="V46" s="81" t="str">
        <f t="shared" si="2"/>
        <v/>
      </c>
      <c r="W46" s="7"/>
      <c r="X46" s="7"/>
      <c r="Y46" s="7"/>
      <c r="Z46" s="7"/>
      <c r="AA46" s="7"/>
      <c r="AB46" s="7"/>
    </row>
    <row r="47" ht="15.75" customHeight="1">
      <c r="A47" s="8"/>
      <c r="B47" s="134" t="s">
        <v>267</v>
      </c>
      <c r="C47" s="157" t="s">
        <v>268</v>
      </c>
      <c r="D47" s="4"/>
      <c r="E47" s="4"/>
      <c r="F47" s="5"/>
      <c r="G47" s="31">
        <v>2024.0</v>
      </c>
      <c r="H47" s="24" t="s">
        <v>85</v>
      </c>
      <c r="I47" s="5"/>
      <c r="J47" s="84"/>
      <c r="K47" s="93" t="s">
        <v>42</v>
      </c>
      <c r="L47" s="188"/>
      <c r="M47" s="75"/>
      <c r="N47" s="88"/>
      <c r="O47" s="36"/>
      <c r="P47" s="90" t="s">
        <v>33</v>
      </c>
      <c r="Q47" s="91" t="s">
        <v>42</v>
      </c>
      <c r="R47" s="80"/>
      <c r="S47" s="7"/>
      <c r="T47" s="81" t="str">
        <f t="shared" si="1"/>
        <v/>
      </c>
      <c r="U47" s="7"/>
      <c r="V47" s="81" t="str">
        <f t="shared" si="2"/>
        <v>Fomentar a necessidade de equipe multidisciplinar composta por psicopedagogos, professor especialista em educação especial, fisioterapeutas, terapeuta ocupacional, fonoaudiólogos, psicólogos, neuropediatras, buscando parcerias para garantia destes atendimentos</v>
      </c>
      <c r="W47" s="7"/>
      <c r="X47" s="7"/>
      <c r="Y47" s="7"/>
      <c r="Z47" s="7"/>
      <c r="AA47" s="7"/>
      <c r="AB47" s="7"/>
    </row>
    <row r="48" ht="15.75" customHeight="1">
      <c r="A48" s="8"/>
      <c r="B48" s="134" t="s">
        <v>269</v>
      </c>
      <c r="C48" s="157" t="s">
        <v>270</v>
      </c>
      <c r="D48" s="4"/>
      <c r="E48" s="4"/>
      <c r="F48" s="5"/>
      <c r="G48" s="31" t="s">
        <v>117</v>
      </c>
      <c r="H48" s="24" t="s">
        <v>35</v>
      </c>
      <c r="I48" s="5"/>
      <c r="J48" s="84"/>
      <c r="K48" s="93" t="s">
        <v>42</v>
      </c>
      <c r="L48" s="188"/>
      <c r="M48" s="75"/>
      <c r="N48" s="88"/>
      <c r="O48" s="36"/>
      <c r="P48" s="90" t="s">
        <v>33</v>
      </c>
      <c r="Q48" s="91" t="s">
        <v>30</v>
      </c>
      <c r="R48" s="167"/>
      <c r="S48" s="168"/>
      <c r="T48" s="169" t="str">
        <f t="shared" si="1"/>
        <v/>
      </c>
      <c r="U48" s="168"/>
      <c r="V48" s="169" t="str">
        <f t="shared" si="2"/>
        <v>Garantir o acompanhamento e monitoramento do acesso à escola e aos atendimentos de recuperação paralela, bem como da permanência e do desenvolvimento escolar dos estudantes com transtornos funcionais específicos, com vistas ao estabelecimento de condições adequadas para o sucesso educacional, em colaboração com as famílias e com a saúde</v>
      </c>
      <c r="W48" s="168"/>
      <c r="X48" s="168"/>
      <c r="Y48" s="168"/>
      <c r="Z48" s="168"/>
      <c r="AA48" s="168"/>
      <c r="AB48" s="168"/>
    </row>
    <row r="49" ht="15.75" customHeight="1">
      <c r="A49" s="8"/>
      <c r="B49" s="134" t="s">
        <v>271</v>
      </c>
      <c r="C49" s="157" t="s">
        <v>272</v>
      </c>
      <c r="D49" s="4"/>
      <c r="E49" s="4"/>
      <c r="F49" s="5"/>
      <c r="G49" s="31"/>
      <c r="H49" s="24"/>
      <c r="I49" s="5"/>
      <c r="J49" s="84"/>
      <c r="K49" s="191"/>
      <c r="L49" s="188"/>
      <c r="M49" s="75"/>
      <c r="N49" s="88"/>
      <c r="O49" s="36"/>
      <c r="P49" s="90" t="s">
        <v>44</v>
      </c>
      <c r="Q49" s="91" t="s">
        <v>42</v>
      </c>
      <c r="T49" s="192"/>
      <c r="V49" s="192"/>
    </row>
    <row r="50" ht="15.75" customHeight="1">
      <c r="A50" s="17"/>
      <c r="B50" s="141" t="s">
        <v>273</v>
      </c>
      <c r="C50" s="162" t="s">
        <v>274</v>
      </c>
      <c r="D50" s="100"/>
      <c r="E50" s="100"/>
      <c r="F50" s="61"/>
      <c r="G50" s="101"/>
      <c r="H50" s="102"/>
      <c r="I50" s="61"/>
      <c r="J50" s="103"/>
      <c r="K50" s="143"/>
      <c r="L50" s="193"/>
      <c r="M50" s="166"/>
      <c r="N50" s="106"/>
      <c r="O50" s="107"/>
      <c r="P50" s="108" t="s">
        <v>44</v>
      </c>
      <c r="Q50" s="109" t="s">
        <v>42</v>
      </c>
      <c r="T50" s="192"/>
      <c r="V50" s="192"/>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sheetData>
  <mergeCells count="120">
    <mergeCell ref="H24:I24"/>
    <mergeCell ref="H25:I25"/>
    <mergeCell ref="C22:F22"/>
    <mergeCell ref="H22:I22"/>
    <mergeCell ref="L22:M22"/>
    <mergeCell ref="C23:F23"/>
    <mergeCell ref="H23:I23"/>
    <mergeCell ref="C24:F24"/>
    <mergeCell ref="C25:F25"/>
    <mergeCell ref="L25:M25"/>
    <mergeCell ref="L23:M23"/>
    <mergeCell ref="L24:M24"/>
    <mergeCell ref="C26:F26"/>
    <mergeCell ref="H26:I26"/>
    <mergeCell ref="L26:M26"/>
    <mergeCell ref="H27:I27"/>
    <mergeCell ref="L27:M27"/>
    <mergeCell ref="C27:F27"/>
    <mergeCell ref="C28:F28"/>
    <mergeCell ref="H28:I28"/>
    <mergeCell ref="L28:M28"/>
    <mergeCell ref="C29:F29"/>
    <mergeCell ref="L29:M29"/>
    <mergeCell ref="C30:F30"/>
    <mergeCell ref="L30:M30"/>
    <mergeCell ref="H29:I29"/>
    <mergeCell ref="H30:I30"/>
    <mergeCell ref="C31:F31"/>
    <mergeCell ref="H31:I31"/>
    <mergeCell ref="L31:M31"/>
    <mergeCell ref="H32:I32"/>
    <mergeCell ref="L32:M32"/>
    <mergeCell ref="C32:F32"/>
    <mergeCell ref="C33:F33"/>
    <mergeCell ref="H33:I33"/>
    <mergeCell ref="L33:M33"/>
    <mergeCell ref="C34:F34"/>
    <mergeCell ref="L34:M34"/>
    <mergeCell ref="C35:F35"/>
    <mergeCell ref="L35:M35"/>
    <mergeCell ref="H34:I34"/>
    <mergeCell ref="H35:I35"/>
    <mergeCell ref="C36:F36"/>
    <mergeCell ref="H36:I36"/>
    <mergeCell ref="L36:M36"/>
    <mergeCell ref="H37:I37"/>
    <mergeCell ref="L37:M37"/>
    <mergeCell ref="C37:F37"/>
    <mergeCell ref="C38:F38"/>
    <mergeCell ref="H38:I38"/>
    <mergeCell ref="L38:M38"/>
    <mergeCell ref="C39:F39"/>
    <mergeCell ref="L39:M39"/>
    <mergeCell ref="C40:F40"/>
    <mergeCell ref="L40:M40"/>
    <mergeCell ref="H39:I39"/>
    <mergeCell ref="H40:I40"/>
    <mergeCell ref="C41:F41"/>
    <mergeCell ref="H41:I41"/>
    <mergeCell ref="L41:M41"/>
    <mergeCell ref="H42:I42"/>
    <mergeCell ref="L42:M42"/>
    <mergeCell ref="C42:F42"/>
    <mergeCell ref="C43:F43"/>
    <mergeCell ref="H43:I43"/>
    <mergeCell ref="L43:M43"/>
    <mergeCell ref="C44:F44"/>
    <mergeCell ref="L44:M44"/>
    <mergeCell ref="C45:F45"/>
    <mergeCell ref="L45:M45"/>
    <mergeCell ref="H44:I44"/>
    <mergeCell ref="H45:I45"/>
    <mergeCell ref="C46:F46"/>
    <mergeCell ref="H46:I46"/>
    <mergeCell ref="L46:M46"/>
    <mergeCell ref="H47:I47"/>
    <mergeCell ref="L47:M47"/>
    <mergeCell ref="C47:F47"/>
    <mergeCell ref="C48:F48"/>
    <mergeCell ref="H48:I48"/>
    <mergeCell ref="L48:M48"/>
    <mergeCell ref="C49:F49"/>
    <mergeCell ref="L49:M49"/>
    <mergeCell ref="C50:F50"/>
    <mergeCell ref="L50:M50"/>
    <mergeCell ref="A1:A5"/>
    <mergeCell ref="A6:A18"/>
    <mergeCell ref="A19:A50"/>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1:I21"/>
    <mergeCell ref="L21:M21"/>
    <mergeCell ref="B19:D19"/>
    <mergeCell ref="E19:Q19"/>
    <mergeCell ref="B20:B21"/>
    <mergeCell ref="C20:F21"/>
    <mergeCell ref="G20:G21"/>
    <mergeCell ref="H20:M20"/>
    <mergeCell ref="N20:Q20"/>
    <mergeCell ref="H49:I49"/>
    <mergeCell ref="H50:I50"/>
  </mergeCells>
  <dataValidations>
    <dataValidation type="list" allowBlank="1" showErrorMessage="1" sqref="K22:K50 Q22:Q50">
      <formula1>"Sim,Não,Parcialmente"</formula1>
    </dataValidation>
    <dataValidation type="list" allowBlank="1" showInputMessage="1" prompt="Clique e insira um valor de a lista de itens" sqref="J22:J50 P22:P50">
      <formula1>"Não iniciada,Em desenvolv.,Concluída,Outro"</formula1>
    </dataValidation>
    <dataValidation type="list" allowBlank="1" showInputMessage="1" showErrorMessage="1" prompt="Selecione &quot;sim&quot; ou &quot;não&quot; na lista." sqref="Q7 Q11 Q15">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3" width="14.43"/>
    <col customWidth="1" min="14" max="14" width="29.43"/>
    <col customWidth="1" min="15" max="15" width="28.71"/>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5.0</v>
      </c>
      <c r="C2" s="10"/>
      <c r="D2" s="9" t="s">
        <v>275</v>
      </c>
      <c r="E2" s="11"/>
      <c r="F2" s="11"/>
      <c r="G2" s="11"/>
      <c r="H2" s="11"/>
      <c r="I2" s="10"/>
      <c r="J2" s="12">
        <v>2024.0</v>
      </c>
      <c r="K2" s="13" t="s">
        <v>276</v>
      </c>
      <c r="L2" s="11"/>
      <c r="M2" s="11"/>
      <c r="N2" s="11"/>
      <c r="O2" s="11"/>
      <c r="P2" s="11"/>
      <c r="Q2" s="10"/>
      <c r="R2" s="7"/>
      <c r="S2" s="7"/>
      <c r="T2" s="7"/>
      <c r="U2" s="7"/>
      <c r="V2" s="7"/>
      <c r="W2" s="7"/>
      <c r="X2" s="7"/>
      <c r="Y2" s="7"/>
      <c r="Z2" s="7"/>
      <c r="AA2" s="7"/>
      <c r="AB2" s="7"/>
    </row>
    <row r="3" ht="11.25" customHeight="1">
      <c r="A3" s="8"/>
      <c r="B3" s="14"/>
      <c r="C3" s="15"/>
      <c r="D3" s="14"/>
      <c r="I3" s="15"/>
      <c r="J3" s="8"/>
      <c r="K3" s="14"/>
      <c r="Q3" s="15"/>
      <c r="R3" s="7"/>
      <c r="S3" s="16"/>
      <c r="T3" s="7"/>
      <c r="U3" s="7"/>
      <c r="V3" s="7"/>
      <c r="W3" s="7"/>
      <c r="X3" s="7"/>
      <c r="Y3" s="7"/>
      <c r="Z3" s="7"/>
      <c r="AA3" s="7"/>
      <c r="AB3" s="7"/>
    </row>
    <row r="4" ht="10.5" customHeight="1">
      <c r="A4" s="8"/>
      <c r="B4" s="14"/>
      <c r="C4" s="15"/>
      <c r="D4" s="14"/>
      <c r="I4" s="15"/>
      <c r="J4" s="17"/>
      <c r="K4" s="14"/>
      <c r="Q4" s="15"/>
      <c r="R4" s="7"/>
      <c r="S4" s="16"/>
      <c r="T4" s="18" t="str">
        <f>D2</f>
        <v>Meta 5: Alfabetizar todas as crianças, no máximo, até o final do 3º (terceiro) ano do Ensino Fundamental.</v>
      </c>
      <c r="U4" s="19" t="str">
        <f>K2</f>
        <v>Insira aqui alguma observação que entenda relevante sobre o acompanhamento dessa meta.</v>
      </c>
      <c r="V4" s="7"/>
      <c r="W4" s="7"/>
      <c r="X4" s="7"/>
      <c r="Y4" s="7"/>
      <c r="Z4" s="7"/>
      <c r="AA4" s="7"/>
      <c r="AB4" s="7"/>
    </row>
    <row r="5" ht="1.5" customHeight="1">
      <c r="A5" s="17"/>
      <c r="B5" s="20"/>
      <c r="C5" s="21"/>
      <c r="D5" s="20"/>
      <c r="E5" s="22"/>
      <c r="F5" s="22"/>
      <c r="G5" s="22"/>
      <c r="H5" s="22"/>
      <c r="I5" s="21"/>
      <c r="J5" s="23"/>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170" t="s">
        <v>277</v>
      </c>
      <c r="F7" s="4"/>
      <c r="G7" s="4"/>
      <c r="H7" s="4"/>
      <c r="I7" s="4"/>
      <c r="J7" s="4"/>
      <c r="K7" s="4"/>
      <c r="L7" s="4"/>
      <c r="M7" s="5"/>
      <c r="N7" s="27" t="s">
        <v>11</v>
      </c>
      <c r="O7" s="28">
        <v>2024.0</v>
      </c>
      <c r="P7" s="27" t="s">
        <v>12</v>
      </c>
      <c r="Q7" s="28"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v>1.0</v>
      </c>
      <c r="H9" s="30">
        <v>1.0</v>
      </c>
      <c r="I9" s="30">
        <v>1.0</v>
      </c>
      <c r="J9" s="30">
        <v>1.0</v>
      </c>
      <c r="K9" s="30">
        <v>1.0</v>
      </c>
      <c r="L9" s="30">
        <v>1.0</v>
      </c>
      <c r="M9" s="30">
        <v>1.0</v>
      </c>
      <c r="N9" s="30">
        <v>1.0</v>
      </c>
      <c r="O9" s="30">
        <v>1.0</v>
      </c>
      <c r="P9" s="31"/>
      <c r="Q9" s="32"/>
      <c r="R9" s="7"/>
      <c r="S9" s="16"/>
      <c r="T9" s="7"/>
      <c r="U9" s="7"/>
      <c r="V9" s="7"/>
      <c r="W9" s="7"/>
      <c r="X9" s="7"/>
      <c r="Y9" s="7"/>
      <c r="Z9" s="7"/>
      <c r="AA9" s="7"/>
      <c r="AB9" s="7"/>
    </row>
    <row r="10" ht="30.0" customHeight="1">
      <c r="A10" s="8"/>
      <c r="B10" s="33" t="s">
        <v>15</v>
      </c>
      <c r="C10" s="4"/>
      <c r="D10" s="5"/>
      <c r="E10" s="145"/>
      <c r="F10" s="120"/>
      <c r="G10" s="121"/>
      <c r="H10" s="120"/>
      <c r="I10" s="120"/>
      <c r="J10" s="120"/>
      <c r="K10" s="120"/>
      <c r="L10" s="120"/>
      <c r="M10" s="194">
        <v>0.47</v>
      </c>
      <c r="N10" s="120"/>
      <c r="O10" s="120"/>
      <c r="P10" s="120"/>
      <c r="Q10" s="123"/>
      <c r="R10" s="7"/>
      <c r="S10" s="7"/>
      <c r="T10" s="7"/>
      <c r="U10" s="7"/>
      <c r="V10" s="7"/>
      <c r="W10" s="7"/>
      <c r="X10" s="7"/>
      <c r="Y10" s="7"/>
      <c r="Z10" s="7"/>
      <c r="AA10" s="7"/>
      <c r="AB10" s="7"/>
    </row>
    <row r="11">
      <c r="A11" s="8"/>
      <c r="B11" s="25" t="str">
        <f>CONCATENATE($C$6," ",$C$2,"B")</f>
        <v> B</v>
      </c>
      <c r="C11" s="11"/>
      <c r="D11" s="10"/>
      <c r="E11" s="170" t="s">
        <v>278</v>
      </c>
      <c r="F11" s="4"/>
      <c r="G11" s="4"/>
      <c r="H11" s="4"/>
      <c r="I11" s="4"/>
      <c r="J11" s="4"/>
      <c r="K11" s="4"/>
      <c r="L11" s="4"/>
      <c r="M11" s="5"/>
      <c r="N11" s="27" t="s">
        <v>11</v>
      </c>
      <c r="O11" s="28">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0">
        <v>1.0</v>
      </c>
      <c r="H13" s="30">
        <v>1.0</v>
      </c>
      <c r="I13" s="30">
        <v>1.0</v>
      </c>
      <c r="J13" s="30">
        <v>1.0</v>
      </c>
      <c r="K13" s="30">
        <v>1.0</v>
      </c>
      <c r="L13" s="30">
        <v>1.0</v>
      </c>
      <c r="M13" s="30">
        <v>1.0</v>
      </c>
      <c r="N13" s="30">
        <v>1.0</v>
      </c>
      <c r="O13" s="30">
        <v>1.0</v>
      </c>
      <c r="P13" s="31"/>
      <c r="Q13" s="32"/>
      <c r="R13" s="7"/>
      <c r="S13" s="7"/>
      <c r="T13" s="7"/>
      <c r="U13" s="7"/>
      <c r="V13" s="7"/>
      <c r="W13" s="7"/>
      <c r="X13" s="7"/>
      <c r="Y13" s="7"/>
      <c r="Z13" s="7"/>
      <c r="AA13" s="7"/>
      <c r="AB13" s="7"/>
    </row>
    <row r="14" ht="30.0" customHeight="1">
      <c r="A14" s="8"/>
      <c r="B14" s="33" t="s">
        <v>15</v>
      </c>
      <c r="C14" s="4"/>
      <c r="D14" s="5"/>
      <c r="E14" s="120"/>
      <c r="F14" s="120"/>
      <c r="G14" s="121"/>
      <c r="H14" s="120"/>
      <c r="I14" s="120"/>
      <c r="J14" s="120"/>
      <c r="K14" s="120"/>
      <c r="L14" s="194">
        <v>0.59</v>
      </c>
      <c r="M14" s="194">
        <v>0.64</v>
      </c>
      <c r="N14" s="120"/>
      <c r="O14" s="120"/>
      <c r="P14" s="120"/>
      <c r="Q14" s="123"/>
      <c r="R14" s="7"/>
      <c r="S14" s="7"/>
      <c r="T14" s="7"/>
      <c r="U14" s="7"/>
      <c r="V14" s="7"/>
      <c r="W14" s="7"/>
      <c r="X14" s="7"/>
      <c r="Y14" s="7"/>
      <c r="Z14" s="7"/>
      <c r="AA14" s="7"/>
      <c r="AB14" s="7"/>
    </row>
    <row r="15" ht="28.5" customHeight="1">
      <c r="A15" s="8"/>
      <c r="B15" s="25" t="str">
        <f>CONCATENATE($C$6," ",$C$2,"C")</f>
        <v> C</v>
      </c>
      <c r="C15" s="11"/>
      <c r="D15" s="10"/>
      <c r="E15" s="170" t="s">
        <v>279</v>
      </c>
      <c r="F15" s="4"/>
      <c r="G15" s="4"/>
      <c r="H15" s="4"/>
      <c r="I15" s="4"/>
      <c r="J15" s="4"/>
      <c r="K15" s="4"/>
      <c r="L15" s="4"/>
      <c r="M15" s="5"/>
      <c r="N15" s="27" t="s">
        <v>11</v>
      </c>
      <c r="O15" s="28">
        <v>2024.0</v>
      </c>
      <c r="P15" s="27" t="s">
        <v>12</v>
      </c>
      <c r="Q15" s="28" t="s">
        <v>13</v>
      </c>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31"/>
      <c r="F17" s="31"/>
      <c r="G17" s="30">
        <v>1.0</v>
      </c>
      <c r="H17" s="30">
        <v>1.0</v>
      </c>
      <c r="I17" s="30">
        <v>1.0</v>
      </c>
      <c r="J17" s="30">
        <v>1.0</v>
      </c>
      <c r="K17" s="30">
        <v>1.0</v>
      </c>
      <c r="L17" s="30">
        <v>1.0</v>
      </c>
      <c r="M17" s="30">
        <v>1.0</v>
      </c>
      <c r="N17" s="30">
        <v>1.0</v>
      </c>
      <c r="O17" s="30">
        <v>1.0</v>
      </c>
      <c r="P17" s="31"/>
      <c r="Q17" s="32"/>
      <c r="R17" s="7"/>
      <c r="S17" s="7"/>
      <c r="T17" s="7"/>
      <c r="U17" s="7"/>
      <c r="V17" s="7"/>
      <c r="W17" s="7"/>
      <c r="X17" s="7"/>
      <c r="Y17" s="7"/>
      <c r="Z17" s="7"/>
      <c r="AA17" s="7"/>
      <c r="AB17" s="7"/>
    </row>
    <row r="18" ht="30.0" customHeight="1">
      <c r="A18" s="17"/>
      <c r="B18" s="33" t="s">
        <v>15</v>
      </c>
      <c r="C18" s="4"/>
      <c r="D18" s="5"/>
      <c r="E18" s="120"/>
      <c r="F18" s="120"/>
      <c r="G18" s="121"/>
      <c r="H18" s="120"/>
      <c r="I18" s="120"/>
      <c r="J18" s="120"/>
      <c r="K18" s="120"/>
      <c r="L18" s="120"/>
      <c r="M18" s="120"/>
      <c r="N18" s="120"/>
      <c r="O18" s="120"/>
      <c r="P18" s="120"/>
      <c r="Q18" s="123"/>
      <c r="R18" s="7"/>
      <c r="S18" s="16"/>
      <c r="T18" s="7"/>
      <c r="U18" s="7"/>
      <c r="V18" s="7"/>
      <c r="W18" s="7"/>
      <c r="X18" s="7"/>
      <c r="Y18" s="7"/>
      <c r="Z18" s="7"/>
      <c r="AA18" s="7"/>
      <c r="AB18" s="7"/>
    </row>
    <row r="19" ht="15.75" customHeight="1">
      <c r="A19" s="1" t="s">
        <v>18</v>
      </c>
      <c r="B19" s="41" t="s">
        <v>1</v>
      </c>
      <c r="C19" s="11"/>
      <c r="D19" s="10"/>
      <c r="E19" s="124" t="str">
        <f>D2</f>
        <v>Meta 5: Alfabetizar todas as crianças, no máximo, até o final do 3º (terceiro) ano do Ensino Fundamental.</v>
      </c>
      <c r="F19" s="11"/>
      <c r="G19" s="11"/>
      <c r="H19" s="11"/>
      <c r="I19" s="11"/>
      <c r="J19" s="11"/>
      <c r="K19" s="11"/>
      <c r="L19" s="11"/>
      <c r="M19" s="11"/>
      <c r="N19" s="11"/>
      <c r="O19" s="11"/>
      <c r="P19" s="11"/>
      <c r="Q19" s="10"/>
      <c r="R19" s="43"/>
      <c r="S19" s="44"/>
      <c r="T19" s="7"/>
      <c r="U19" s="7"/>
      <c r="V19" s="7"/>
      <c r="W19" s="7"/>
      <c r="X19" s="7"/>
      <c r="Y19" s="7"/>
      <c r="Z19" s="7"/>
      <c r="AA19" s="7"/>
      <c r="AB19" s="7"/>
    </row>
    <row r="20" ht="15.75" customHeight="1">
      <c r="A20" s="8"/>
      <c r="B20" s="45"/>
      <c r="C20" s="46" t="s">
        <v>20</v>
      </c>
      <c r="D20" s="47"/>
      <c r="E20" s="47"/>
      <c r="F20" s="48"/>
      <c r="G20" s="49" t="s">
        <v>3</v>
      </c>
      <c r="H20" s="50" t="s">
        <v>21</v>
      </c>
      <c r="I20" s="51"/>
      <c r="J20" s="51"/>
      <c r="K20" s="51"/>
      <c r="L20" s="51"/>
      <c r="M20" s="52"/>
      <c r="N20" s="147" t="s">
        <v>22</v>
      </c>
      <c r="O20" s="51"/>
      <c r="P20" s="51"/>
      <c r="Q20" s="52"/>
      <c r="R20" s="54"/>
      <c r="S20" s="44"/>
      <c r="T20" s="7"/>
      <c r="U20" s="7"/>
      <c r="V20" s="7"/>
      <c r="W20" s="7"/>
      <c r="X20" s="7"/>
      <c r="Y20" s="7"/>
      <c r="Z20" s="7"/>
      <c r="AA20" s="7"/>
      <c r="AB20" s="7"/>
    </row>
    <row r="21" ht="15.75" customHeight="1">
      <c r="A21" s="8"/>
      <c r="B21" s="55"/>
      <c r="C21" s="56"/>
      <c r="D21" s="57"/>
      <c r="E21" s="57"/>
      <c r="F21" s="58"/>
      <c r="G21" s="59"/>
      <c r="H21" s="60" t="s">
        <v>23</v>
      </c>
      <c r="I21" s="61"/>
      <c r="J21" s="62" t="s">
        <v>24</v>
      </c>
      <c r="K21" s="62" t="s">
        <v>25</v>
      </c>
      <c r="L21" s="60" t="s">
        <v>26</v>
      </c>
      <c r="M21" s="63"/>
      <c r="N21" s="148" t="s">
        <v>23</v>
      </c>
      <c r="O21" s="149" t="s">
        <v>26</v>
      </c>
      <c r="P21" s="62" t="s">
        <v>24</v>
      </c>
      <c r="Q21" s="150" t="s">
        <v>25</v>
      </c>
      <c r="R21" s="54"/>
      <c r="S21" s="44"/>
      <c r="T21" s="7"/>
      <c r="U21" s="7"/>
      <c r="V21" s="7"/>
      <c r="W21" s="7"/>
      <c r="X21" s="7"/>
      <c r="Y21" s="7"/>
      <c r="Z21" s="7"/>
      <c r="AA21" s="7"/>
      <c r="AB21" s="7"/>
    </row>
    <row r="22">
      <c r="A22" s="8"/>
      <c r="B22" s="125">
        <v>44931.0</v>
      </c>
      <c r="C22" s="151" t="s">
        <v>280</v>
      </c>
      <c r="D22" s="22"/>
      <c r="E22" s="22"/>
      <c r="F22" s="21"/>
      <c r="G22" s="195">
        <v>2016.0</v>
      </c>
      <c r="H22" s="71" t="s">
        <v>281</v>
      </c>
      <c r="I22" s="21"/>
      <c r="J22" s="72"/>
      <c r="K22" s="127" t="s">
        <v>42</v>
      </c>
      <c r="L22" s="188"/>
      <c r="M22" s="75"/>
      <c r="N22" s="76"/>
      <c r="O22" s="77"/>
      <c r="P22" s="78" t="s">
        <v>44</v>
      </c>
      <c r="Q22" s="79" t="s">
        <v>42</v>
      </c>
      <c r="R22" s="80"/>
      <c r="S22" s="7"/>
      <c r="T22" s="81" t="str">
        <f t="shared" ref="T22:T30" si="1">L22</f>
        <v/>
      </c>
      <c r="U22" s="7"/>
      <c r="V22" s="81" t="str">
        <f t="shared" ref="V22:V30" si="2">C22</f>
        <v>Garantir a estruturação do Ensino Fundamental de nove anos com qualificação e valorização dos (as) professores (as) alfabetizadores e com foco na organização de ciclo de alfabetização com duração de três anos, a fim de garantir a alfabetização plena de todas as crianças, no máximo, até o final do segundo ano</v>
      </c>
      <c r="W22" s="7"/>
      <c r="X22" s="7"/>
      <c r="Y22" s="7"/>
      <c r="Z22" s="7"/>
      <c r="AA22" s="7"/>
      <c r="AB22" s="7"/>
    </row>
    <row r="23">
      <c r="A23" s="8"/>
      <c r="B23" s="128">
        <v>44962.0</v>
      </c>
      <c r="C23" s="157" t="s">
        <v>282</v>
      </c>
      <c r="D23" s="4"/>
      <c r="E23" s="4"/>
      <c r="F23" s="5"/>
      <c r="G23" s="195">
        <v>2016.0</v>
      </c>
      <c r="H23" s="24" t="s">
        <v>283</v>
      </c>
      <c r="I23" s="5"/>
      <c r="J23" s="84"/>
      <c r="K23" s="93" t="s">
        <v>42</v>
      </c>
      <c r="L23" s="188"/>
      <c r="M23" s="75"/>
      <c r="N23" s="88"/>
      <c r="O23" s="36"/>
      <c r="P23" s="90" t="s">
        <v>33</v>
      </c>
      <c r="Q23" s="91" t="s">
        <v>42</v>
      </c>
      <c r="R23" s="80"/>
      <c r="S23" s="7"/>
      <c r="T23" s="81" t="str">
        <f t="shared" si="1"/>
        <v/>
      </c>
      <c r="U23" s="7"/>
      <c r="V23" s="81" t="str">
        <f t="shared" si="2"/>
        <v>Aplicar, no mínimo uma vez ao ano, avaliação sistêmica específica para aferir a alfabetização das crianças e diante dos resultados buscar soluções junto as escolas visando implementar ações na melhoria do ensino</v>
      </c>
      <c r="W23" s="7"/>
      <c r="X23" s="7"/>
      <c r="Y23" s="7"/>
      <c r="Z23" s="7"/>
      <c r="AA23" s="7"/>
      <c r="AB23" s="7"/>
    </row>
    <row r="24">
      <c r="A24" s="8"/>
      <c r="B24" s="128">
        <v>44990.0</v>
      </c>
      <c r="C24" s="157" t="s">
        <v>284</v>
      </c>
      <c r="D24" s="4"/>
      <c r="E24" s="4"/>
      <c r="F24" s="5"/>
      <c r="G24" s="195">
        <v>2024.0</v>
      </c>
      <c r="H24" s="161" t="s">
        <v>35</v>
      </c>
      <c r="I24" s="5"/>
      <c r="J24" s="84"/>
      <c r="K24" s="93" t="s">
        <v>42</v>
      </c>
      <c r="L24" s="188"/>
      <c r="M24" s="75"/>
      <c r="N24" s="88"/>
      <c r="O24" s="36"/>
      <c r="P24" s="90" t="s">
        <v>33</v>
      </c>
      <c r="Q24" s="91" t="s">
        <v>42</v>
      </c>
      <c r="R24" s="80"/>
      <c r="S24" s="7"/>
      <c r="T24" s="81" t="str">
        <f t="shared" si="1"/>
        <v/>
      </c>
      <c r="U24" s="7"/>
      <c r="V24" s="81" t="str">
        <f t="shared" si="2"/>
        <v>Selecionar, certificar e divulgar tecnologias educacionais para a alfabetização de crianças, assegurada a diversidade de métodos e propostas pedagógicas, bem como o acompanhamento dos resultados nos sistemas de ensino em que forem aplicadas, devendo ser disponibilizadas, preferencialmente, como recursos educacionais abertos</v>
      </c>
      <c r="W24" s="7"/>
      <c r="X24" s="7"/>
      <c r="Y24" s="7"/>
      <c r="Z24" s="7"/>
      <c r="AA24" s="7"/>
      <c r="AB24" s="7"/>
    </row>
    <row r="25">
      <c r="A25" s="8"/>
      <c r="B25" s="128">
        <v>45021.0</v>
      </c>
      <c r="C25" s="157" t="s">
        <v>285</v>
      </c>
      <c r="D25" s="4"/>
      <c r="E25" s="4"/>
      <c r="F25" s="5"/>
      <c r="G25" s="195" t="s">
        <v>66</v>
      </c>
      <c r="H25" s="161" t="s">
        <v>35</v>
      </c>
      <c r="I25" s="5"/>
      <c r="J25" s="84"/>
      <c r="K25" s="93" t="s">
        <v>42</v>
      </c>
      <c r="L25" s="188"/>
      <c r="M25" s="75"/>
      <c r="N25" s="88"/>
      <c r="O25" s="36"/>
      <c r="P25" s="90" t="s">
        <v>33</v>
      </c>
      <c r="Q25" s="91" t="s">
        <v>42</v>
      </c>
      <c r="R25" s="80"/>
      <c r="S25" s="7"/>
      <c r="T25" s="81" t="str">
        <f t="shared" si="1"/>
        <v/>
      </c>
      <c r="U25" s="7"/>
      <c r="V25" s="81" t="str">
        <f t="shared" si="2"/>
        <v>Fomentar o desenvolvimento de tecnologias educacionais e de práticas pedagógicas inovadoras que contemplem as devidas especificidades como diversidade étnico-racial, cultural, religiosa e sexual, que assegurem a alfabetização e favoreçam a melhoria do fluxo escolar e a aprendizagem dos (as) alunos, consideradas as diversas abordagens metodológicas e sua efetividade</v>
      </c>
      <c r="W25" s="7"/>
      <c r="X25" s="7"/>
      <c r="Y25" s="7"/>
      <c r="Z25" s="7"/>
      <c r="AA25" s="7"/>
      <c r="AB25" s="7"/>
    </row>
    <row r="26">
      <c r="A26" s="8"/>
      <c r="B26" s="128">
        <v>45051.0</v>
      </c>
      <c r="C26" s="157" t="s">
        <v>286</v>
      </c>
      <c r="D26" s="4"/>
      <c r="E26" s="4"/>
      <c r="F26" s="5"/>
      <c r="G26" s="195" t="s">
        <v>66</v>
      </c>
      <c r="H26" s="24" t="s">
        <v>283</v>
      </c>
      <c r="I26" s="5"/>
      <c r="J26" s="84"/>
      <c r="K26" s="93" t="s">
        <v>42</v>
      </c>
      <c r="L26" s="188"/>
      <c r="M26" s="75"/>
      <c r="N26" s="88"/>
      <c r="O26" s="36"/>
      <c r="P26" s="90" t="s">
        <v>33</v>
      </c>
      <c r="Q26" s="91" t="s">
        <v>42</v>
      </c>
      <c r="R26" s="80"/>
      <c r="S26" s="7"/>
      <c r="T26" s="81" t="str">
        <f t="shared" si="1"/>
        <v/>
      </c>
      <c r="U26" s="7"/>
      <c r="V26" s="81" t="str">
        <f t="shared" si="2"/>
        <v>Apoiar a alfabetização de crianças do campo, indígenas, quilombolas e de populações itinerantes, com a produção de materiais didáticos específicos e desenvolver instrumentos de acompanhamento que considerem o uso da língua materna pelas comunidades indígenas e a identidade cultural das comunidades quilombolas e tradicionais</v>
      </c>
      <c r="W26" s="7"/>
      <c r="X26" s="7"/>
      <c r="Y26" s="7"/>
      <c r="Z26" s="7"/>
      <c r="AA26" s="7"/>
      <c r="AB26" s="7"/>
    </row>
    <row r="27">
      <c r="A27" s="8"/>
      <c r="B27" s="128">
        <v>45082.0</v>
      </c>
      <c r="C27" s="157" t="s">
        <v>287</v>
      </c>
      <c r="D27" s="4"/>
      <c r="E27" s="4"/>
      <c r="F27" s="5"/>
      <c r="G27" s="195">
        <v>2017.0</v>
      </c>
      <c r="H27" s="24" t="s">
        <v>35</v>
      </c>
      <c r="I27" s="5"/>
      <c r="J27" s="96"/>
      <c r="K27" s="93" t="s">
        <v>42</v>
      </c>
      <c r="L27" s="188"/>
      <c r="M27" s="75"/>
      <c r="N27" s="88"/>
      <c r="O27" s="36"/>
      <c r="P27" s="90"/>
      <c r="Q27" s="91" t="s">
        <v>42</v>
      </c>
      <c r="R27" s="80"/>
      <c r="S27" s="7"/>
      <c r="T27" s="81" t="str">
        <f t="shared" si="1"/>
        <v/>
      </c>
      <c r="U27" s="7"/>
      <c r="V27" s="81" t="str">
        <f t="shared" si="2"/>
        <v>Promover e estimular a formação inicial e continuada de professores (as) para a alfabetização de crianças, com o conhecimento de novas tecnologias educacionais e práticas pedagógicas inovadoras, estimulando a articulação entre programas de pós-graduação stricto sensu e ações de formação continuada de professores (as) para a alfabetização</v>
      </c>
      <c r="W27" s="7"/>
      <c r="X27" s="7"/>
      <c r="Y27" s="7"/>
      <c r="Z27" s="7"/>
      <c r="AA27" s="7"/>
      <c r="AB27" s="7"/>
    </row>
    <row r="28">
      <c r="A28" s="8"/>
      <c r="B28" s="128">
        <v>45112.0</v>
      </c>
      <c r="C28" s="157" t="s">
        <v>288</v>
      </c>
      <c r="D28" s="4"/>
      <c r="E28" s="4"/>
      <c r="F28" s="5"/>
      <c r="G28" s="195">
        <v>2020.0</v>
      </c>
      <c r="H28" s="24" t="s">
        <v>289</v>
      </c>
      <c r="I28" s="5"/>
      <c r="J28" s="84"/>
      <c r="K28" s="93" t="s">
        <v>30</v>
      </c>
      <c r="L28" s="188" t="s">
        <v>290</v>
      </c>
      <c r="M28" s="75"/>
      <c r="N28" s="88"/>
      <c r="O28" s="36" t="s">
        <v>291</v>
      </c>
      <c r="P28" s="90"/>
      <c r="Q28" s="91" t="s">
        <v>30</v>
      </c>
      <c r="R28" s="80"/>
      <c r="S28" s="7"/>
      <c r="T28" s="81" t="str">
        <f t="shared" si="1"/>
        <v>Das 87 unidades, apenas 7 não tem o espaço específico, mas o projeto Hora do Conto acontece em todas as unidades e nesses casos o acervo é disponibilizado aos alunos em sala de aula.</v>
      </c>
      <c r="U28" s="7"/>
      <c r="V28" s="81" t="str">
        <f t="shared" si="2"/>
        <v>Garantir a biblioteca escolar, com espaço, acervo e formação de professores para realizar o atendimento aos alunos como determina a Lei nº 12.244/10 de 01/05/2010</v>
      </c>
      <c r="W28" s="7"/>
      <c r="X28" s="7"/>
      <c r="Y28" s="7"/>
      <c r="Z28" s="7"/>
      <c r="AA28" s="7"/>
      <c r="AB28" s="7"/>
    </row>
    <row r="29">
      <c r="A29" s="8"/>
      <c r="B29" s="128">
        <v>45143.0</v>
      </c>
      <c r="C29" s="157" t="s">
        <v>292</v>
      </c>
      <c r="D29" s="4"/>
      <c r="E29" s="4"/>
      <c r="F29" s="5"/>
      <c r="G29" s="195" t="s">
        <v>66</v>
      </c>
      <c r="H29" s="24" t="s">
        <v>35</v>
      </c>
      <c r="I29" s="5"/>
      <c r="J29" s="84"/>
      <c r="K29" s="93" t="s">
        <v>30</v>
      </c>
      <c r="L29" s="188" t="s">
        <v>293</v>
      </c>
      <c r="M29" s="75"/>
      <c r="N29" s="88"/>
      <c r="O29" s="36" t="s">
        <v>294</v>
      </c>
      <c r="P29" s="90" t="s">
        <v>261</v>
      </c>
      <c r="Q29" s="91" t="s">
        <v>13</v>
      </c>
      <c r="R29" s="80"/>
      <c r="S29" s="7"/>
      <c r="T29" s="81" t="str">
        <f t="shared" si="1"/>
        <v>A SME estabelece parcerias para apoiar a alfabetização das pessoas com deficiência</v>
      </c>
      <c r="U29" s="7"/>
      <c r="V29" s="81" t="str">
        <f t="shared" si="2"/>
        <v>Apoiar a alfabetização das pessoas com deficiência considerando as suas especificidades, inclusive a alfabetização bilingue de pessoas surdas, possibilitando a aprendizagem da comunidade escolar a língua brasileira de sinais, a fim de incluir os surdos no âmbito educacional, sem estabelecimento de terminalidade tempora</v>
      </c>
      <c r="W29" s="7"/>
      <c r="X29" s="7"/>
      <c r="Y29" s="7"/>
      <c r="Z29" s="7"/>
      <c r="AA29" s="7"/>
      <c r="AB29" s="7"/>
    </row>
    <row r="30">
      <c r="A30" s="17"/>
      <c r="B30" s="196">
        <v>45174.0</v>
      </c>
      <c r="C30" s="162" t="s">
        <v>295</v>
      </c>
      <c r="D30" s="100"/>
      <c r="E30" s="100"/>
      <c r="F30" s="61"/>
      <c r="G30" s="197"/>
      <c r="H30" s="102"/>
      <c r="I30" s="61"/>
      <c r="J30" s="103"/>
      <c r="K30" s="104"/>
      <c r="L30" s="193"/>
      <c r="M30" s="166"/>
      <c r="N30" s="106"/>
      <c r="O30" s="107" t="s">
        <v>296</v>
      </c>
      <c r="P30" s="108" t="s">
        <v>33</v>
      </c>
      <c r="Q30" s="109" t="s">
        <v>30</v>
      </c>
      <c r="R30" s="80"/>
      <c r="S30" s="7"/>
      <c r="T30" s="81" t="str">
        <f t="shared" si="1"/>
        <v/>
      </c>
      <c r="U30" s="7"/>
      <c r="V30" s="81" t="str">
        <f t="shared" si="2"/>
        <v>Estruturar equipe multidisciplinar para atuar conjuntamente com as escolas nas situações de dificuldades de aprendizagem dos (as) alunos.</v>
      </c>
      <c r="W30" s="7"/>
      <c r="X30" s="7"/>
      <c r="Y30" s="7"/>
      <c r="Z30" s="7"/>
      <c r="AA30" s="7"/>
      <c r="AB30" s="7"/>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sheetData>
  <mergeCells count="60">
    <mergeCell ref="B19:D19"/>
    <mergeCell ref="E19:Q19"/>
    <mergeCell ref="G20:G21"/>
    <mergeCell ref="H20:M20"/>
    <mergeCell ref="N20:Q20"/>
    <mergeCell ref="H21:I21"/>
    <mergeCell ref="L21:M21"/>
    <mergeCell ref="C20:F21"/>
    <mergeCell ref="C22:F22"/>
    <mergeCell ref="H22:I22"/>
    <mergeCell ref="L22:M22"/>
    <mergeCell ref="C23:F23"/>
    <mergeCell ref="L23:M23"/>
    <mergeCell ref="L24:M24"/>
    <mergeCell ref="A1:A5"/>
    <mergeCell ref="A6:A18"/>
    <mergeCell ref="A19:A30"/>
    <mergeCell ref="B20:B21"/>
    <mergeCell ref="B1:C1"/>
    <mergeCell ref="D1:I1"/>
    <mergeCell ref="K1:Q1"/>
    <mergeCell ref="B2:C5"/>
    <mergeCell ref="D2:I5"/>
    <mergeCell ref="J2:J4"/>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3:I23"/>
    <mergeCell ref="H24:I24"/>
    <mergeCell ref="H25:I25"/>
    <mergeCell ref="H26:I26"/>
    <mergeCell ref="H27:I27"/>
    <mergeCell ref="H28:I28"/>
    <mergeCell ref="H29:I29"/>
    <mergeCell ref="H30:I30"/>
    <mergeCell ref="C24:F24"/>
    <mergeCell ref="C25:F25"/>
    <mergeCell ref="C26:F26"/>
    <mergeCell ref="C27:F27"/>
    <mergeCell ref="C28:F28"/>
    <mergeCell ref="C29:F29"/>
    <mergeCell ref="C30:F30"/>
    <mergeCell ref="L25:M25"/>
    <mergeCell ref="L26:M26"/>
    <mergeCell ref="L27:M27"/>
    <mergeCell ref="L28:M28"/>
    <mergeCell ref="L29:M29"/>
    <mergeCell ref="L30:M30"/>
  </mergeCells>
  <dataValidations>
    <dataValidation type="list" allowBlank="1" showErrorMessage="1" sqref="K22:K30 Q22:Q30">
      <formula1>"Sim,Não,Parcialmente"</formula1>
    </dataValidation>
    <dataValidation type="list" allowBlank="1" showInputMessage="1" prompt="Clique e insira um valor de a lista de itens" sqref="J22:J30 P22:P30">
      <formula1>"Não iniciada,Em desenvolv.,Concluída,Outro"</formula1>
    </dataValidation>
    <dataValidation type="list" allowBlank="1" showInputMessage="1" showErrorMessage="1" prompt="Selecione &quot;sim&quot; ou &quot;não&quot; na lista." sqref="Q7 Q11 Q15">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0" width="14.43"/>
    <col customWidth="1" min="11" max="11" width="15.0"/>
    <col customWidth="1" min="12" max="13" width="14.43"/>
    <col customWidth="1" min="14" max="14" width="29.86"/>
    <col customWidth="1" min="15" max="15" width="28.86"/>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6.0</v>
      </c>
      <c r="C2" s="10"/>
      <c r="D2" s="9" t="s">
        <v>297</v>
      </c>
      <c r="E2" s="11"/>
      <c r="F2" s="11"/>
      <c r="G2" s="11"/>
      <c r="H2" s="11"/>
      <c r="I2" s="10"/>
      <c r="J2" s="12">
        <v>2024.0</v>
      </c>
      <c r="K2" s="13"/>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c r="A4" s="8"/>
      <c r="B4" s="14"/>
      <c r="C4" s="15"/>
      <c r="D4" s="14"/>
      <c r="I4" s="15"/>
      <c r="J4" s="8"/>
      <c r="K4" s="14"/>
      <c r="Q4" s="15"/>
      <c r="R4" s="7"/>
      <c r="S4" s="16"/>
      <c r="T4" s="18" t="str">
        <f>D2</f>
        <v>Meta 6: Oferecer Educação em Tempo Integral em, no mínimo, 50% (cinquenta por cento) das escolas públicas, de forma a atender, pelo menos, 25% (vinte e cinco por cento) dos (as) alunos (as) da Educação Básica.</v>
      </c>
      <c r="U4" s="19" t="str">
        <f>K2</f>
        <v/>
      </c>
      <c r="V4" s="7"/>
      <c r="W4" s="7"/>
      <c r="X4" s="7"/>
      <c r="Y4" s="7"/>
      <c r="Z4" s="7"/>
      <c r="AA4" s="7"/>
      <c r="AB4" s="7"/>
    </row>
    <row r="5" ht="3.0"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170" t="s">
        <v>298</v>
      </c>
      <c r="F7" s="4"/>
      <c r="G7" s="4"/>
      <c r="H7" s="4"/>
      <c r="I7" s="4"/>
      <c r="J7" s="4"/>
      <c r="K7" s="4"/>
      <c r="L7" s="4"/>
      <c r="M7" s="5"/>
      <c r="N7" s="27" t="s">
        <v>11</v>
      </c>
      <c r="O7" s="28">
        <v>2024.0</v>
      </c>
      <c r="P7" s="27" t="s">
        <v>12</v>
      </c>
      <c r="Q7" s="2" t="s">
        <v>13</v>
      </c>
      <c r="R7" s="7"/>
      <c r="S7" s="7"/>
      <c r="T7" s="7"/>
      <c r="U7" s="7"/>
      <c r="V7" s="7"/>
      <c r="W7" s="7"/>
      <c r="X7" s="7"/>
      <c r="Y7" s="7"/>
      <c r="Z7" s="7"/>
      <c r="AA7" s="7"/>
      <c r="AB7" s="7"/>
    </row>
    <row r="8">
      <c r="A8" s="8"/>
      <c r="B8" s="20"/>
      <c r="C8" s="22"/>
      <c r="D8" s="21"/>
      <c r="E8" s="28">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31"/>
      <c r="G9" s="30">
        <v>0.25</v>
      </c>
      <c r="H9" s="30">
        <v>0.25</v>
      </c>
      <c r="I9" s="30">
        <v>0.25</v>
      </c>
      <c r="J9" s="30">
        <v>0.25</v>
      </c>
      <c r="K9" s="30">
        <v>0.25</v>
      </c>
      <c r="L9" s="30">
        <v>0.25</v>
      </c>
      <c r="M9" s="30">
        <v>0.25</v>
      </c>
      <c r="N9" s="30">
        <v>0.25</v>
      </c>
      <c r="O9" s="30">
        <v>0.25</v>
      </c>
      <c r="P9" s="31"/>
      <c r="Q9" s="32"/>
      <c r="R9" s="7"/>
      <c r="S9" s="16"/>
      <c r="T9" s="7"/>
      <c r="U9" s="7"/>
      <c r="V9" s="7"/>
      <c r="W9" s="7"/>
      <c r="X9" s="7"/>
      <c r="Y9" s="7"/>
      <c r="Z9" s="7"/>
      <c r="AA9" s="7"/>
      <c r="AB9" s="7"/>
    </row>
    <row r="10" ht="30.0" customHeight="1">
      <c r="A10" s="8"/>
      <c r="B10" s="33" t="s">
        <v>15</v>
      </c>
      <c r="C10" s="4"/>
      <c r="D10" s="5"/>
      <c r="E10" s="198">
        <v>0.081</v>
      </c>
      <c r="F10" s="198">
        <v>0.084</v>
      </c>
      <c r="G10" s="198">
        <v>0.085</v>
      </c>
      <c r="H10" s="198">
        <v>0.082</v>
      </c>
      <c r="I10" s="198">
        <v>0.053</v>
      </c>
      <c r="J10" s="198">
        <v>0.052</v>
      </c>
      <c r="K10" s="198">
        <v>0.05</v>
      </c>
      <c r="L10" s="198">
        <v>0.03</v>
      </c>
      <c r="M10" s="146">
        <v>0.061</v>
      </c>
      <c r="N10" s="145" t="s">
        <v>16</v>
      </c>
      <c r="O10" s="120"/>
      <c r="P10" s="120"/>
      <c r="Q10" s="123"/>
      <c r="R10" s="7"/>
      <c r="S10" s="7"/>
      <c r="T10" s="7"/>
      <c r="U10" s="7"/>
      <c r="V10" s="7"/>
      <c r="W10" s="7"/>
      <c r="X10" s="7"/>
      <c r="Y10" s="7"/>
      <c r="Z10" s="7"/>
      <c r="AA10" s="7"/>
      <c r="AB10" s="7"/>
    </row>
    <row r="11">
      <c r="A11" s="8"/>
      <c r="B11" s="25" t="str">
        <f>CONCATENATE($C$6," ",$C$2,"B")</f>
        <v> B</v>
      </c>
      <c r="C11" s="11"/>
      <c r="D11" s="10"/>
      <c r="E11" s="170" t="s">
        <v>299</v>
      </c>
      <c r="F11" s="4"/>
      <c r="G11" s="4"/>
      <c r="H11" s="4"/>
      <c r="I11" s="4"/>
      <c r="J11" s="4"/>
      <c r="K11" s="4"/>
      <c r="L11" s="4"/>
      <c r="M11" s="5"/>
      <c r="N11" s="27" t="s">
        <v>11</v>
      </c>
      <c r="O11" s="28">
        <v>2024.0</v>
      </c>
      <c r="P11" s="27" t="s">
        <v>12</v>
      </c>
      <c r="Q11" s="2" t="s">
        <v>13</v>
      </c>
      <c r="R11" s="7"/>
      <c r="S11" s="16"/>
      <c r="T11" s="7"/>
      <c r="U11" s="7"/>
      <c r="V11" s="7"/>
      <c r="W11" s="7"/>
      <c r="X11" s="7"/>
      <c r="Y11" s="7"/>
      <c r="Z11" s="7"/>
      <c r="AA11" s="7"/>
      <c r="AB11" s="7"/>
    </row>
    <row r="12" ht="15.75" customHeight="1">
      <c r="A12" s="8"/>
      <c r="B12" s="20"/>
      <c r="C12" s="22"/>
      <c r="D12" s="21"/>
      <c r="E12" s="199">
        <v>2014.0</v>
      </c>
      <c r="F12" s="199">
        <v>2015.0</v>
      </c>
      <c r="G12" s="199">
        <v>2016.0</v>
      </c>
      <c r="H12" s="199">
        <v>2017.0</v>
      </c>
      <c r="I12" s="199">
        <v>2018.0</v>
      </c>
      <c r="J12" s="199">
        <v>2019.0</v>
      </c>
      <c r="K12" s="199">
        <v>2020.0</v>
      </c>
      <c r="L12" s="199">
        <v>2021.0</v>
      </c>
      <c r="M12" s="199">
        <v>2022.0</v>
      </c>
      <c r="N12" s="199">
        <v>2023.0</v>
      </c>
      <c r="O12" s="199">
        <v>2024.0</v>
      </c>
      <c r="P12" s="199">
        <v>2025.0</v>
      </c>
      <c r="Q12" s="199">
        <v>2026.0</v>
      </c>
      <c r="R12" s="7"/>
      <c r="S12" s="16"/>
      <c r="T12" s="7"/>
      <c r="U12" s="7"/>
      <c r="V12" s="7"/>
      <c r="W12" s="7"/>
      <c r="X12" s="7"/>
      <c r="Y12" s="7"/>
      <c r="Z12" s="7"/>
      <c r="AA12" s="7"/>
      <c r="AB12" s="7"/>
    </row>
    <row r="13" ht="15.75" customHeight="1">
      <c r="A13" s="8"/>
      <c r="B13" s="200" t="s">
        <v>14</v>
      </c>
      <c r="C13" s="4"/>
      <c r="D13" s="5"/>
      <c r="E13" s="201"/>
      <c r="F13" s="201"/>
      <c r="G13" s="202">
        <v>0.5</v>
      </c>
      <c r="H13" s="202">
        <v>0.5</v>
      </c>
      <c r="I13" s="202">
        <v>0.5</v>
      </c>
      <c r="J13" s="202">
        <v>0.5</v>
      </c>
      <c r="K13" s="202">
        <v>0.5</v>
      </c>
      <c r="L13" s="202">
        <v>0.5</v>
      </c>
      <c r="M13" s="202">
        <v>0.5</v>
      </c>
      <c r="N13" s="202">
        <v>0.5</v>
      </c>
      <c r="O13" s="202">
        <v>0.5</v>
      </c>
      <c r="P13" s="201"/>
      <c r="Q13" s="201"/>
      <c r="R13" s="7"/>
      <c r="S13" s="16"/>
      <c r="T13" s="7"/>
      <c r="U13" s="7"/>
      <c r="V13" s="7"/>
      <c r="W13" s="7"/>
      <c r="X13" s="7"/>
      <c r="Y13" s="7"/>
      <c r="Z13" s="7"/>
      <c r="AA13" s="7"/>
      <c r="AB13" s="7"/>
    </row>
    <row r="14" ht="30.0" customHeight="1">
      <c r="A14" s="17"/>
      <c r="B14" s="33" t="s">
        <v>15</v>
      </c>
      <c r="C14" s="4"/>
      <c r="D14" s="5"/>
      <c r="E14" s="198">
        <v>0.233</v>
      </c>
      <c r="F14" s="198">
        <v>0.258</v>
      </c>
      <c r="G14" s="198">
        <v>0.273</v>
      </c>
      <c r="H14" s="198">
        <v>0.261</v>
      </c>
      <c r="I14" s="198">
        <v>0.174</v>
      </c>
      <c r="J14" s="198">
        <v>0.168</v>
      </c>
      <c r="K14" s="198">
        <v>0.157</v>
      </c>
      <c r="L14" s="203">
        <v>0.2727</v>
      </c>
      <c r="M14" s="204">
        <v>0.2727</v>
      </c>
      <c r="N14" s="145" t="s">
        <v>16</v>
      </c>
      <c r="O14" s="205"/>
      <c r="P14" s="205"/>
      <c r="Q14" s="205"/>
      <c r="R14" s="7"/>
      <c r="S14" s="16"/>
      <c r="T14" s="7"/>
      <c r="U14" s="7"/>
      <c r="V14" s="7"/>
      <c r="W14" s="7"/>
      <c r="X14" s="7"/>
      <c r="Y14" s="7"/>
      <c r="Z14" s="7"/>
      <c r="AA14" s="7"/>
      <c r="AB14" s="7"/>
    </row>
    <row r="15" ht="15.75" customHeight="1">
      <c r="A15" s="1" t="s">
        <v>18</v>
      </c>
      <c r="B15" s="41" t="s">
        <v>1</v>
      </c>
      <c r="C15" s="11"/>
      <c r="D15" s="10"/>
      <c r="E15" s="124" t="str">
        <f>D2</f>
        <v>Meta 6: Oferecer Educação em Tempo Integral em, no mínimo, 50% (cinquenta por cento) das escolas públicas, de forma a atender, pelo menos, 25% (vinte e cinco por cento) dos (as) alunos (as) da Educação Básica.</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52"/>
      <c r="N16" s="147"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63"/>
      <c r="N17" s="148" t="s">
        <v>23</v>
      </c>
      <c r="O17" s="149" t="s">
        <v>26</v>
      </c>
      <c r="P17" s="62" t="s">
        <v>24</v>
      </c>
      <c r="Q17" s="150" t="s">
        <v>25</v>
      </c>
      <c r="R17" s="54"/>
      <c r="S17" s="44"/>
      <c r="T17" s="7"/>
      <c r="U17" s="7"/>
      <c r="V17" s="7"/>
      <c r="W17" s="7"/>
      <c r="X17" s="7"/>
      <c r="Y17" s="7"/>
      <c r="Z17" s="7"/>
      <c r="AA17" s="7"/>
      <c r="AB17" s="7"/>
    </row>
    <row r="18">
      <c r="A18" s="8"/>
      <c r="B18" s="206" t="s">
        <v>300</v>
      </c>
      <c r="C18" s="207" t="s">
        <v>301</v>
      </c>
      <c r="D18" s="22"/>
      <c r="E18" s="22"/>
      <c r="F18" s="21"/>
      <c r="G18" s="208">
        <v>2024.0</v>
      </c>
      <c r="H18" s="71" t="s">
        <v>302</v>
      </c>
      <c r="I18" s="21"/>
      <c r="J18" s="72"/>
      <c r="K18" s="209" t="s">
        <v>30</v>
      </c>
      <c r="L18" s="210" t="s">
        <v>303</v>
      </c>
      <c r="M18" s="75"/>
      <c r="N18" s="76"/>
      <c r="O18" s="77" t="s">
        <v>304</v>
      </c>
      <c r="P18" s="78"/>
      <c r="Q18" s="79" t="s">
        <v>13</v>
      </c>
      <c r="R18" s="80"/>
      <c r="S18" s="7"/>
      <c r="T18" s="81" t="str">
        <f t="shared" ref="T18:T29" si="1">L18</f>
        <v>Essa estratégia ficou comprometida com a obrigatoriedade de ensino para crianças a partir dos 4 anos de idade desde de 2016, aumento significativo do número de matrículas na Rede Municipal de Ensino, sendo que, de 2016 à 2019 a Rede Municipal teve um acréscimo de 3.271 matriculas no periodo, o que corresponde a um crescimento médio de 3% a 4% ao ano. Este crescimento do periodo ainda corresponde a aproximadamente 142 novas turmas, portanto não foi possível ampliar o atendimento em tempo integral neste momento. Soma-se a isso o contingenciamento de recursos oriundos do Governo Federal para programas como o Mais Educação.</v>
      </c>
      <c r="U18" s="7"/>
      <c r="V18" s="81" t="str">
        <f t="shared" ref="V18:V29" si="2">C18</f>
        <v>“Estender progressivamente a ampliação da jornada escolar, mediante oferta da educação básica pública em tempo integral, por meio de currículo escolar de base comum e diversificada para o Ensino Fundamental, de forma que o tempo de permanência de crianças e adolescentes na escola ou sob sua responsabilidade passe a ser de no mínimo 07 horas diárias durante todo o ano letivo, buscando atender a todos os alunos matriculados nas escolas contempladas pelo programa de Educação em Tempo Integral.</v>
      </c>
      <c r="W18" s="7"/>
      <c r="X18" s="7"/>
      <c r="Y18" s="7"/>
      <c r="Z18" s="7"/>
      <c r="AA18" s="7"/>
      <c r="AB18" s="7"/>
    </row>
    <row r="19" ht="69.0" customHeight="1">
      <c r="A19" s="8"/>
      <c r="B19" s="206" t="s">
        <v>305</v>
      </c>
      <c r="C19" s="207" t="s">
        <v>306</v>
      </c>
      <c r="D19" s="22"/>
      <c r="E19" s="22"/>
      <c r="F19" s="21"/>
      <c r="G19" s="195">
        <v>2017.0</v>
      </c>
      <c r="H19" s="24" t="s">
        <v>302</v>
      </c>
      <c r="I19" s="5"/>
      <c r="J19" s="84"/>
      <c r="K19" s="92" t="s">
        <v>30</v>
      </c>
      <c r="L19" s="210" t="s">
        <v>307</v>
      </c>
      <c r="M19" s="75"/>
      <c r="N19" s="88"/>
      <c r="O19" s="89" t="s">
        <v>308</v>
      </c>
      <c r="P19" s="90"/>
      <c r="Q19" s="91" t="s">
        <v>13</v>
      </c>
      <c r="R19" s="80"/>
      <c r="S19" s="7"/>
      <c r="T19" s="81" t="str">
        <f t="shared" si="1"/>
        <v>Atualmente o atendimento às escolas que possuem período integral é realizado com professores efetivos de 20h, testes seletivos e hora extra.</v>
      </c>
      <c r="U19" s="7"/>
      <c r="V19" s="81" t="str">
        <f t="shared" si="2"/>
        <v>Garantir a contratação e/ou ampliação da jornada de professores concursados na Educação em Tempo Integral</v>
      </c>
      <c r="W19" s="7"/>
      <c r="X19" s="7"/>
      <c r="Y19" s="7"/>
      <c r="Z19" s="7"/>
      <c r="AA19" s="7"/>
      <c r="AB19" s="7"/>
    </row>
    <row r="20">
      <c r="A20" s="8"/>
      <c r="B20" s="206" t="s">
        <v>309</v>
      </c>
      <c r="C20" s="207" t="s">
        <v>310</v>
      </c>
      <c r="D20" s="22"/>
      <c r="E20" s="22"/>
      <c r="F20" s="21"/>
      <c r="G20" s="195">
        <v>2024.0</v>
      </c>
      <c r="H20" s="24" t="s">
        <v>311</v>
      </c>
      <c r="I20" s="5"/>
      <c r="J20" s="84"/>
      <c r="K20" s="92" t="s">
        <v>13</v>
      </c>
      <c r="L20" s="210" t="s">
        <v>312</v>
      </c>
      <c r="M20" s="75"/>
      <c r="N20" s="88"/>
      <c r="O20" s="36" t="s">
        <v>313</v>
      </c>
      <c r="P20" s="90"/>
      <c r="Q20" s="91" t="s">
        <v>13</v>
      </c>
      <c r="R20" s="80"/>
      <c r="S20" s="7"/>
      <c r="T20" s="81" t="str">
        <f t="shared" si="1"/>
        <v>A Secretaria Municipal de Educação vem realizando diversas ações a fim de atender o aumento do número de matrículas, as quais podemos citar: Adequação física em mais de 11 Centros de Educação Infantil Conveniados que utilizam prédio do Município para ampliação de oferta de vagas como forma de melhorar a qualidade de atendimento; Construção de 05 novos Centros de Educação Infantil com a previsão de término para o segundo semestre de 2019, gerando aproximadamente 550 novas vagas; Encontra-se em andamento a execução de módulos escolares pelas empresas devedoras de cumprimento de obrigação oriunda de loteamentos. Nesse processo, 10 Escolas serão beneficiadas pela ampliação, gerando um total aproximado de 1350 novas vagas, construção de 02 novos prédios para Unidades já existentes, totalizando aproximadamente 600 novas vagas e a previsão de construção de um novo Centro de Educação Infantil com 180 vagas, previsto para o ano de 2020. Além dessas, a Secretaria Municipal de Educação está em negociação com empresas devedoras da obrigação de caucionamento para que se cumpram o total de 58 módulos escolares na perspectiva de distribuí-los em 09 Unidades Escolares.
Para os próximos 04 anos há ainda a previsão de novas edificações em ampliações e/ou novas Unidades, oriundas da Lei de Parcelamento de Solo. Essas edificações constam sob o controle da Secretaria Municipal de Educação e estão em diretrizes já aprovadas pelo IPPUL. A construção das mesmas depende das aprovações e execuções dos respectivos loteamentos. O total de obras previsto é de 77 módulos escolares, contemplados em: duas novas Unidades e ampliação de 10 Unidades já existentes. Este planejamento está de acordo com a média de crescimento apresentado nos últimos quatro anos.</v>
      </c>
      <c r="U20" s="7"/>
      <c r="V20" s="81" t="str">
        <f t="shared" si="2"/>
        <v>Garantir a construção, ampliação e reestruturação das escolas públicas por meio da instalação de salas de aula, quadras poliesportivas cobertas, laboratórios de ciências, laboratórios de informática, brinquedotecas, bibliotecas, parque infantil, auditórios, cozinhas, refeitórios, banheiros, salas de arte, salas de contraturno, salas multiuso e outros equipamentos, bem como de produção de material didático e de formação de recursos humanos para a Educação em Tempo Integra</v>
      </c>
      <c r="W20" s="7"/>
      <c r="X20" s="7"/>
      <c r="Y20" s="7"/>
      <c r="Z20" s="7"/>
      <c r="AA20" s="7"/>
      <c r="AB20" s="7"/>
    </row>
    <row r="21">
      <c r="A21" s="8"/>
      <c r="B21" s="206" t="s">
        <v>314</v>
      </c>
      <c r="C21" s="207" t="s">
        <v>315</v>
      </c>
      <c r="D21" s="22"/>
      <c r="E21" s="22"/>
      <c r="F21" s="21"/>
      <c r="G21" s="195">
        <v>2017.0</v>
      </c>
      <c r="H21" s="24" t="s">
        <v>35</v>
      </c>
      <c r="I21" s="5"/>
      <c r="J21" s="84"/>
      <c r="K21" s="92" t="s">
        <v>42</v>
      </c>
      <c r="L21" s="210"/>
      <c r="M21" s="75"/>
      <c r="N21" s="88"/>
      <c r="O21" s="211" t="s">
        <v>316</v>
      </c>
      <c r="P21" s="90"/>
      <c r="Q21" s="91" t="s">
        <v>13</v>
      </c>
      <c r="R21" s="80"/>
      <c r="S21" s="7"/>
      <c r="T21" s="81" t="str">
        <f t="shared" si="1"/>
        <v/>
      </c>
      <c r="U21" s="7"/>
      <c r="V21" s="81" t="str">
        <f t="shared" si="2"/>
        <v>Fomentar a articulação da escola com os diferentes espaços educativos e equipamentos públicos como centros comunitários, bibliotecas, praças, parques, museus, teatros e cinema, autorizados pelos órgãos afins e com estrutura adequada para atendimento dos alunos</v>
      </c>
      <c r="W21" s="7"/>
      <c r="X21" s="7"/>
      <c r="Y21" s="7"/>
      <c r="Z21" s="7"/>
      <c r="AA21" s="7"/>
      <c r="AB21" s="7"/>
    </row>
    <row r="22">
      <c r="A22" s="8"/>
      <c r="B22" s="206" t="s">
        <v>317</v>
      </c>
      <c r="C22" s="207" t="s">
        <v>318</v>
      </c>
      <c r="D22" s="22"/>
      <c r="E22" s="22"/>
      <c r="F22" s="21"/>
      <c r="G22" s="195">
        <v>2024.0</v>
      </c>
      <c r="H22" s="24" t="s">
        <v>319</v>
      </c>
      <c r="I22" s="5"/>
      <c r="J22" s="84"/>
      <c r="K22" s="92" t="s">
        <v>13</v>
      </c>
      <c r="L22" s="210"/>
      <c r="M22" s="75"/>
      <c r="N22" s="88"/>
      <c r="O22" s="211" t="s">
        <v>316</v>
      </c>
      <c r="P22" s="90"/>
      <c r="Q22" s="91" t="s">
        <v>13</v>
      </c>
      <c r="R22" s="80"/>
      <c r="S22" s="7"/>
      <c r="T22" s="81" t="str">
        <f t="shared" si="1"/>
        <v/>
      </c>
      <c r="U22" s="7"/>
      <c r="V22" s="81" t="str">
        <f t="shared" si="2"/>
        <v>Aumentar e manter a oferta de atividades à ampliação da jornada escolar, de estudantes matriculados nas unidades da rede pública de educação básica, de todas as modalidades de ensino, com atenção especial aos estudantes com alta vulnerabilidade social</v>
      </c>
      <c r="W22" s="7"/>
      <c r="X22" s="7"/>
      <c r="Y22" s="7"/>
      <c r="Z22" s="7"/>
      <c r="AA22" s="7"/>
      <c r="AB22" s="7"/>
    </row>
    <row r="23">
      <c r="A23" s="8"/>
      <c r="B23" s="206" t="s">
        <v>320</v>
      </c>
      <c r="C23" s="207" t="s">
        <v>321</v>
      </c>
      <c r="D23" s="22"/>
      <c r="E23" s="22"/>
      <c r="F23" s="21"/>
      <c r="G23" s="195" t="s">
        <v>66</v>
      </c>
      <c r="H23" s="24" t="s">
        <v>322</v>
      </c>
      <c r="I23" s="5"/>
      <c r="J23" s="96"/>
      <c r="K23" s="92" t="s">
        <v>42</v>
      </c>
      <c r="L23" s="210"/>
      <c r="M23" s="75"/>
      <c r="N23" s="88"/>
      <c r="O23" s="211" t="s">
        <v>316</v>
      </c>
      <c r="P23" s="90"/>
      <c r="Q23" s="91" t="s">
        <v>13</v>
      </c>
      <c r="R23" s="80"/>
      <c r="S23" s="7"/>
      <c r="T23" s="81" t="str">
        <f t="shared" si="1"/>
        <v/>
      </c>
      <c r="U23" s="7"/>
      <c r="V23" s="81" t="str">
        <f t="shared" si="2"/>
        <v>Orientar e garantir a aplicação da gratuidade de que trata o art. 13 da Lei nº 12.101, de 27 de novembro de 2009, em atividades de ampliação da jornada escolar dos alunos de escolas da rede pública de educação básica, de forma concomitante e em articulação com a rede pública de ensino</v>
      </c>
      <c r="W23" s="7"/>
      <c r="X23" s="7"/>
      <c r="Y23" s="7"/>
      <c r="Z23" s="7"/>
      <c r="AA23" s="7"/>
      <c r="AB23" s="7"/>
    </row>
    <row r="24">
      <c r="A24" s="8"/>
      <c r="B24" s="206" t="s">
        <v>323</v>
      </c>
      <c r="C24" s="207" t="s">
        <v>324</v>
      </c>
      <c r="D24" s="22"/>
      <c r="E24" s="22"/>
      <c r="F24" s="21"/>
      <c r="G24" s="195" t="s">
        <v>66</v>
      </c>
      <c r="H24" s="24" t="s">
        <v>35</v>
      </c>
      <c r="I24" s="5"/>
      <c r="J24" s="84"/>
      <c r="K24" s="92" t="s">
        <v>42</v>
      </c>
      <c r="L24" s="210"/>
      <c r="M24" s="75"/>
      <c r="N24" s="88"/>
      <c r="O24" s="89"/>
      <c r="P24" s="90"/>
      <c r="Q24" s="91" t="s">
        <v>42</v>
      </c>
      <c r="R24" s="80"/>
      <c r="S24" s="7"/>
      <c r="T24" s="81" t="str">
        <f t="shared" si="1"/>
        <v/>
      </c>
      <c r="U24" s="7"/>
      <c r="V24" s="81" t="str">
        <f t="shared" si="2"/>
        <v>Manter e criar parcerias com Secretarias, universidades, faculdades e órgãos afins para ampliação da educação em tempo integral e da formação continuada dos profissionais que atuam nesta</v>
      </c>
      <c r="W24" s="7"/>
      <c r="X24" s="7"/>
      <c r="Y24" s="7"/>
      <c r="Z24" s="7"/>
      <c r="AA24" s="7"/>
      <c r="AB24" s="7"/>
    </row>
    <row r="25">
      <c r="A25" s="8"/>
      <c r="B25" s="206" t="s">
        <v>325</v>
      </c>
      <c r="C25" s="207" t="s">
        <v>326</v>
      </c>
      <c r="D25" s="22"/>
      <c r="E25" s="22"/>
      <c r="F25" s="21"/>
      <c r="G25" s="195" t="s">
        <v>66</v>
      </c>
      <c r="H25" s="24" t="s">
        <v>35</v>
      </c>
      <c r="I25" s="5"/>
      <c r="J25" s="84"/>
      <c r="K25" s="92" t="s">
        <v>13</v>
      </c>
      <c r="L25" s="210" t="s">
        <v>327</v>
      </c>
      <c r="M25" s="75"/>
      <c r="N25" s="88"/>
      <c r="O25" s="36" t="s">
        <v>328</v>
      </c>
      <c r="P25" s="90"/>
      <c r="Q25" s="91" t="s">
        <v>13</v>
      </c>
      <c r="R25" s="80"/>
      <c r="S25" s="7"/>
      <c r="T25" s="81" t="str">
        <f t="shared" si="1"/>
        <v>A comunidade local do campo, devido as suas o especificidades, não são atendidos com a ampliação da jornada escolar dos alunos.</v>
      </c>
      <c r="U25" s="7"/>
      <c r="V25" s="81" t="str">
        <f t="shared" si="2"/>
        <v>Atender as escolas do campo na oferta de Educação em Tempo Integral, considerando as peculiaridades locais</v>
      </c>
      <c r="W25" s="7"/>
      <c r="X25" s="7"/>
      <c r="Y25" s="7"/>
      <c r="Z25" s="7"/>
      <c r="AA25" s="7"/>
      <c r="AB25" s="7"/>
    </row>
    <row r="26">
      <c r="A26" s="8"/>
      <c r="B26" s="206" t="s">
        <v>329</v>
      </c>
      <c r="C26" s="207" t="s">
        <v>330</v>
      </c>
      <c r="D26" s="22"/>
      <c r="E26" s="22"/>
      <c r="F26" s="21"/>
      <c r="G26" s="195" t="s">
        <v>66</v>
      </c>
      <c r="H26" s="24" t="s">
        <v>35</v>
      </c>
      <c r="I26" s="5"/>
      <c r="J26" s="84"/>
      <c r="K26" s="212" t="s">
        <v>30</v>
      </c>
      <c r="L26" s="210" t="s">
        <v>331</v>
      </c>
      <c r="M26" s="75"/>
      <c r="N26" s="88"/>
      <c r="O26" s="89" t="s">
        <v>332</v>
      </c>
      <c r="P26" s="90" t="s">
        <v>33</v>
      </c>
      <c r="Q26" s="91" t="s">
        <v>30</v>
      </c>
      <c r="R26" s="80"/>
      <c r="S26" s="7"/>
      <c r="T26" s="81" t="str">
        <f t="shared" si="1"/>
        <v>A Rede Municipal oferta Sala de recursos Multifuncionais, sala de altas habilidades, parceria com instituições de Educação Especial e as salas de apoio educacional especializado - TGD</v>
      </c>
      <c r="U26" s="7"/>
      <c r="V26" s="81" t="str">
        <f t="shared" si="2"/>
        <v>Adequar os espaços físicos para garantir a Educação Integral em Tempo Integral para pessoas com deficiência, transtornos globais do desenvolvimento, transtornos funcionais específicos e altas habilidades ou superdotação na faixa etária de 0 (zero) a 17 (dezessete) anos, assegurando atendimento educacional especializado complementar e suplementar ofertado em salas de recursos multifuncionais da própria escola ou em instituições especializadas, avaliadas as condições clínicas do estudante</v>
      </c>
      <c r="W26" s="7"/>
      <c r="X26" s="7"/>
      <c r="Y26" s="7"/>
      <c r="Z26" s="7"/>
      <c r="AA26" s="7"/>
      <c r="AB26" s="7"/>
    </row>
    <row r="27">
      <c r="A27" s="8"/>
      <c r="B27" s="206" t="s">
        <v>333</v>
      </c>
      <c r="C27" s="207" t="s">
        <v>334</v>
      </c>
      <c r="D27" s="22"/>
      <c r="E27" s="22"/>
      <c r="F27" s="21"/>
      <c r="G27" s="195" t="s">
        <v>66</v>
      </c>
      <c r="H27" s="24" t="s">
        <v>35</v>
      </c>
      <c r="I27" s="5"/>
      <c r="J27" s="84"/>
      <c r="K27" s="92" t="s">
        <v>42</v>
      </c>
      <c r="L27" s="210"/>
      <c r="M27" s="75"/>
      <c r="N27" s="88"/>
      <c r="O27" s="36" t="s">
        <v>335</v>
      </c>
      <c r="P27" s="90"/>
      <c r="Q27" s="91" t="s">
        <v>30</v>
      </c>
      <c r="R27" s="80"/>
      <c r="S27" s="7"/>
      <c r="T27" s="81" t="str">
        <f t="shared" si="1"/>
        <v/>
      </c>
      <c r="U27" s="7"/>
      <c r="V27" s="81" t="str">
        <f t="shared" si="2"/>
        <v>Adotar medidas para otimizar o tempo de permanência dos (as) estudantes na escola, direcionando a expansão da jornada para o efetivo trabalho escolar, combinado com atividades recreativas, esportivas e culturais</v>
      </c>
      <c r="W27" s="7"/>
      <c r="X27" s="7"/>
      <c r="Y27" s="7"/>
      <c r="Z27" s="7"/>
      <c r="AA27" s="7"/>
      <c r="AB27" s="7"/>
    </row>
    <row r="28">
      <c r="A28" s="8"/>
      <c r="B28" s="206" t="s">
        <v>336</v>
      </c>
      <c r="C28" s="207" t="s">
        <v>337</v>
      </c>
      <c r="D28" s="22"/>
      <c r="E28" s="22"/>
      <c r="F28" s="21"/>
      <c r="G28" s="195">
        <v>2024.0</v>
      </c>
      <c r="H28" s="24" t="s">
        <v>35</v>
      </c>
      <c r="I28" s="5"/>
      <c r="J28" s="84"/>
      <c r="K28" s="92" t="s">
        <v>30</v>
      </c>
      <c r="L28" s="210" t="s">
        <v>338</v>
      </c>
      <c r="M28" s="75"/>
      <c r="N28" s="88"/>
      <c r="O28" s="36" t="s">
        <v>339</v>
      </c>
      <c r="P28" s="90"/>
      <c r="Q28" s="91" t="s">
        <v>30</v>
      </c>
      <c r="R28" s="80"/>
      <c r="S28" s="7"/>
      <c r="T28" s="81" t="str">
        <f t="shared" si="1"/>
        <v>A SME possui 35 escolas que tem o Projeto Londrina Global que trabalho com o ensino da língua inglesa para 13.000 crianças.</v>
      </c>
      <c r="U28" s="7"/>
      <c r="V28" s="81" t="str">
        <f t="shared" si="2"/>
        <v>“Instituir a língua estrangeira moderna como disciplina regular no Ensino Fundamental, ministrada por profissionais habilitados para as escolas que implantarem a Educação em Tempo Integral</v>
      </c>
      <c r="W28" s="7"/>
      <c r="X28" s="7"/>
      <c r="Y28" s="7"/>
      <c r="Z28" s="7"/>
      <c r="AA28" s="7"/>
      <c r="AB28" s="7"/>
    </row>
    <row r="29">
      <c r="A29" s="17"/>
      <c r="B29" s="213" t="s">
        <v>340</v>
      </c>
      <c r="C29" s="214" t="s">
        <v>341</v>
      </c>
      <c r="D29" s="57"/>
      <c r="E29" s="57"/>
      <c r="F29" s="58"/>
      <c r="G29" s="215"/>
      <c r="H29" s="102"/>
      <c r="I29" s="61"/>
      <c r="J29" s="103"/>
      <c r="K29" s="104"/>
      <c r="L29" s="216"/>
      <c r="M29" s="166"/>
      <c r="N29" s="106"/>
      <c r="O29" s="107" t="s">
        <v>342</v>
      </c>
      <c r="P29" s="108" t="s">
        <v>33</v>
      </c>
      <c r="Q29" s="109" t="s">
        <v>30</v>
      </c>
      <c r="R29" s="80"/>
      <c r="S29" s="7"/>
      <c r="T29" s="81" t="str">
        <f t="shared" si="1"/>
        <v/>
      </c>
      <c r="U29" s="7"/>
      <c r="V29" s="81" t="str">
        <f t="shared" si="2"/>
        <v>Formar hortas nas escolas, sendo essas usadas pedagogicamente como base para conhecimentos de matemática, ecologia, alimentação saudável, cultura alimentar, biologia, etc.</v>
      </c>
      <c r="W29" s="7"/>
      <c r="X29" s="7"/>
      <c r="Y29" s="7"/>
      <c r="Z29" s="7"/>
      <c r="AA29" s="7"/>
      <c r="AB29" s="7"/>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sheetData>
  <mergeCells count="65">
    <mergeCell ref="E15:Q15"/>
    <mergeCell ref="H16:M16"/>
    <mergeCell ref="N16:Q16"/>
    <mergeCell ref="H17:I17"/>
    <mergeCell ref="L17:M17"/>
    <mergeCell ref="H18:I18"/>
    <mergeCell ref="L18:M18"/>
    <mergeCell ref="C18:F18"/>
    <mergeCell ref="C19:F19"/>
    <mergeCell ref="H19:I19"/>
    <mergeCell ref="L19:M19"/>
    <mergeCell ref="C20:F20"/>
    <mergeCell ref="L20:M20"/>
    <mergeCell ref="L21:M21"/>
    <mergeCell ref="C28:F28"/>
    <mergeCell ref="C29:F29"/>
    <mergeCell ref="C21:F21"/>
    <mergeCell ref="C22:F22"/>
    <mergeCell ref="C23:F23"/>
    <mergeCell ref="C24:F24"/>
    <mergeCell ref="C25:F25"/>
    <mergeCell ref="C26:F26"/>
    <mergeCell ref="C27:F27"/>
    <mergeCell ref="A1:A5"/>
    <mergeCell ref="A6:A14"/>
    <mergeCell ref="A15:A29"/>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5"/>
    <mergeCell ref="B16:B17"/>
    <mergeCell ref="C16:F17"/>
    <mergeCell ref="G16:G17"/>
    <mergeCell ref="L22:M22"/>
    <mergeCell ref="L23:M23"/>
    <mergeCell ref="L24:M24"/>
    <mergeCell ref="L25:M25"/>
    <mergeCell ref="L26:M26"/>
    <mergeCell ref="L27:M27"/>
    <mergeCell ref="L28:M28"/>
    <mergeCell ref="L29:M29"/>
    <mergeCell ref="H27:I27"/>
    <mergeCell ref="H28:I28"/>
    <mergeCell ref="H29:I29"/>
    <mergeCell ref="H20:I20"/>
    <mergeCell ref="H21:I21"/>
    <mergeCell ref="H22:I22"/>
    <mergeCell ref="H23:I23"/>
    <mergeCell ref="H24:I24"/>
    <mergeCell ref="H25:I25"/>
    <mergeCell ref="H26:I26"/>
  </mergeCells>
  <dataValidations>
    <dataValidation type="list" allowBlank="1" showErrorMessage="1" sqref="K18:K29 Q18:Q29">
      <formula1>"Sim,Não,Parcialmente"</formula1>
    </dataValidation>
    <dataValidation type="list" allowBlank="1" showInputMessage="1" prompt="Clique e insira um valor de a lista de itens" sqref="J18:J29 P18:P29">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10" width="14.43"/>
    <col customWidth="1" min="11" max="11" width="15.29"/>
    <col customWidth="1" min="12" max="13" width="14.43"/>
    <col customWidth="1" min="14" max="14" width="29.0"/>
    <col customWidth="1" min="15" max="15" width="28.29"/>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ht="10.5" customHeight="1">
      <c r="A2" s="8"/>
      <c r="B2" s="9">
        <v>7.0</v>
      </c>
      <c r="C2" s="10"/>
      <c r="D2" s="9" t="s">
        <v>343</v>
      </c>
      <c r="E2" s="11"/>
      <c r="F2" s="11"/>
      <c r="G2" s="11"/>
      <c r="H2" s="11"/>
      <c r="I2" s="10"/>
      <c r="J2" s="12">
        <v>2024.0</v>
      </c>
      <c r="K2" s="13"/>
      <c r="L2" s="11"/>
      <c r="M2" s="11"/>
      <c r="N2" s="11"/>
      <c r="O2" s="11"/>
      <c r="P2" s="11"/>
      <c r="Q2" s="10"/>
      <c r="R2" s="7"/>
      <c r="S2" s="7"/>
      <c r="T2" s="7"/>
      <c r="U2" s="7"/>
      <c r="V2" s="7"/>
      <c r="W2" s="7"/>
      <c r="X2" s="7"/>
      <c r="Y2" s="7"/>
      <c r="Z2" s="7"/>
      <c r="AA2" s="7"/>
      <c r="AB2" s="7"/>
    </row>
    <row r="3" ht="10.5" customHeight="1">
      <c r="A3" s="8"/>
      <c r="B3" s="14"/>
      <c r="C3" s="15"/>
      <c r="D3" s="14"/>
      <c r="I3" s="15"/>
      <c r="J3" s="8"/>
      <c r="K3" s="14"/>
      <c r="Q3" s="15"/>
      <c r="R3" s="7"/>
      <c r="S3" s="16"/>
      <c r="T3" s="7"/>
      <c r="U3" s="7"/>
      <c r="V3" s="7"/>
      <c r="W3" s="7"/>
      <c r="X3" s="7"/>
      <c r="Y3" s="7"/>
      <c r="Z3" s="7"/>
      <c r="AA3" s="7"/>
      <c r="AB3" s="7"/>
    </row>
    <row r="4" ht="9.0" customHeight="1">
      <c r="A4" s="8"/>
      <c r="B4" s="14"/>
      <c r="C4" s="15"/>
      <c r="D4" s="14"/>
      <c r="I4" s="15"/>
      <c r="J4" s="8"/>
      <c r="K4" s="14"/>
      <c r="Q4" s="15"/>
      <c r="R4" s="7"/>
      <c r="S4" s="16"/>
      <c r="T4" s="18" t="str">
        <f>D2</f>
        <v>Meta 7: Fomentar a qualidade da educação básica em todas as etapas e modalidades, com melhoria do fluxo escolar e da aprendizagem de modo a atingir as seguintes médias municipais para o Ideb. </v>
      </c>
      <c r="U4" s="19" t="str">
        <f>K2</f>
        <v/>
      </c>
      <c r="V4" s="7"/>
      <c r="W4" s="7"/>
      <c r="X4" s="7"/>
      <c r="Y4" s="7"/>
      <c r="Z4" s="7"/>
      <c r="AA4" s="7"/>
      <c r="AB4" s="7"/>
    </row>
    <row r="5" ht="9.0"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344</v>
      </c>
      <c r="F7" s="4"/>
      <c r="G7" s="4"/>
      <c r="H7" s="4"/>
      <c r="I7" s="4"/>
      <c r="J7" s="4"/>
      <c r="K7" s="4"/>
      <c r="L7" s="4"/>
      <c r="M7" s="5"/>
      <c r="N7" s="27" t="s">
        <v>11</v>
      </c>
      <c r="O7" s="28">
        <v>2024.0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217">
        <v>0.052</v>
      </c>
      <c r="G9" s="218"/>
      <c r="H9" s="217">
        <v>0.055</v>
      </c>
      <c r="I9" s="219"/>
      <c r="J9" s="217">
        <v>0.057</v>
      </c>
      <c r="K9" s="31"/>
      <c r="L9" s="217">
        <v>0.06</v>
      </c>
      <c r="M9" s="31"/>
      <c r="N9" s="31"/>
      <c r="O9" s="31"/>
      <c r="P9" s="31"/>
      <c r="Q9" s="32"/>
      <c r="R9" s="7"/>
      <c r="S9" s="16"/>
      <c r="T9" s="7"/>
      <c r="U9" s="7"/>
      <c r="V9" s="7"/>
      <c r="W9" s="7"/>
      <c r="X9" s="7"/>
      <c r="Y9" s="7"/>
      <c r="Z9" s="7"/>
      <c r="AA9" s="7"/>
      <c r="AB9" s="7"/>
    </row>
    <row r="10" ht="30.0" customHeight="1">
      <c r="A10" s="8"/>
      <c r="B10" s="33" t="s">
        <v>15</v>
      </c>
      <c r="C10" s="4"/>
      <c r="D10" s="5"/>
      <c r="E10" s="120"/>
      <c r="F10" s="145">
        <v>6.5</v>
      </c>
      <c r="G10" s="220"/>
      <c r="H10" s="145">
        <v>6.8</v>
      </c>
      <c r="I10" s="220"/>
      <c r="J10" s="145">
        <v>6.8</v>
      </c>
      <c r="K10" s="120"/>
      <c r="L10" s="145">
        <v>6.4</v>
      </c>
      <c r="M10" s="145" t="s">
        <v>345</v>
      </c>
      <c r="N10" s="120"/>
      <c r="O10" s="120"/>
      <c r="P10" s="120"/>
      <c r="Q10" s="123"/>
      <c r="R10" s="7"/>
      <c r="S10" s="7"/>
      <c r="T10" s="7"/>
      <c r="U10" s="7"/>
      <c r="V10" s="7"/>
      <c r="W10" s="7"/>
      <c r="X10" s="7"/>
      <c r="Y10" s="7"/>
      <c r="Z10" s="7"/>
      <c r="AA10" s="7"/>
      <c r="AB10" s="7"/>
    </row>
    <row r="11">
      <c r="A11" s="8"/>
      <c r="B11" s="25" t="str">
        <f>CONCATENATE($C$6," ",$C$2,"B")</f>
        <v> B</v>
      </c>
      <c r="C11" s="11"/>
      <c r="D11" s="10"/>
      <c r="E11" s="26" t="s">
        <v>346</v>
      </c>
      <c r="F11" s="4"/>
      <c r="G11" s="4"/>
      <c r="H11" s="4"/>
      <c r="I11" s="4"/>
      <c r="J11" s="4"/>
      <c r="K11" s="4"/>
      <c r="L11" s="4"/>
      <c r="M11" s="5"/>
      <c r="N11" s="27" t="s">
        <v>11</v>
      </c>
      <c r="O11" s="28">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217">
        <v>0.052</v>
      </c>
      <c r="G13" s="218"/>
      <c r="H13" s="217">
        <v>0.055</v>
      </c>
      <c r="I13" s="219"/>
      <c r="J13" s="217">
        <v>0.057</v>
      </c>
      <c r="K13" s="31"/>
      <c r="L13" s="217">
        <v>0.06</v>
      </c>
      <c r="M13" s="31"/>
      <c r="N13" s="31"/>
      <c r="O13" s="31"/>
      <c r="P13" s="31"/>
      <c r="Q13" s="32"/>
      <c r="R13" s="7"/>
      <c r="S13" s="7"/>
      <c r="T13" s="7"/>
      <c r="U13" s="7"/>
      <c r="V13" s="7"/>
      <c r="W13" s="7"/>
      <c r="X13" s="7"/>
      <c r="Y13" s="7"/>
      <c r="Z13" s="7"/>
      <c r="AA13" s="7"/>
      <c r="AB13" s="7"/>
    </row>
    <row r="14" ht="30.0" customHeight="1">
      <c r="A14" s="8"/>
      <c r="B14" s="33" t="s">
        <v>15</v>
      </c>
      <c r="C14" s="4"/>
      <c r="D14" s="5"/>
      <c r="E14" s="120"/>
      <c r="F14" s="145">
        <v>4.3</v>
      </c>
      <c r="G14" s="220"/>
      <c r="H14" s="120">
        <v>4.9</v>
      </c>
      <c r="I14" s="220"/>
      <c r="J14" s="145">
        <v>5.3</v>
      </c>
      <c r="K14" s="120"/>
      <c r="L14" s="145" t="s">
        <v>347</v>
      </c>
      <c r="M14" s="145" t="s">
        <v>345</v>
      </c>
      <c r="N14" s="120"/>
      <c r="O14" s="120"/>
      <c r="P14" s="120"/>
      <c r="Q14" s="123"/>
      <c r="R14" s="7"/>
      <c r="S14" s="7"/>
      <c r="T14" s="7"/>
      <c r="U14" s="7"/>
      <c r="V14" s="7"/>
      <c r="W14" s="7"/>
      <c r="X14" s="7"/>
      <c r="Y14" s="7"/>
      <c r="Z14" s="7"/>
      <c r="AA14" s="7"/>
      <c r="AB14" s="7"/>
    </row>
    <row r="15" ht="35.25" customHeight="1">
      <c r="A15" s="8"/>
      <c r="B15" s="25" t="str">
        <f>CONCATENATE($C$6," ",$C$2,"C")</f>
        <v> C</v>
      </c>
      <c r="C15" s="11"/>
      <c r="D15" s="10"/>
      <c r="E15" s="26" t="s">
        <v>348</v>
      </c>
      <c r="F15" s="4"/>
      <c r="G15" s="4"/>
      <c r="H15" s="4"/>
      <c r="I15" s="4"/>
      <c r="J15" s="4"/>
      <c r="K15" s="4"/>
      <c r="L15" s="4"/>
      <c r="M15" s="5"/>
      <c r="N15" s="27" t="s">
        <v>11</v>
      </c>
      <c r="O15" s="28">
        <v>2024.0</v>
      </c>
      <c r="P15" s="27" t="s">
        <v>12</v>
      </c>
      <c r="Q15" s="2" t="s">
        <v>13</v>
      </c>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31"/>
      <c r="F17" s="217">
        <v>0.052</v>
      </c>
      <c r="G17" s="218"/>
      <c r="H17" s="217">
        <v>0.055</v>
      </c>
      <c r="I17" s="219"/>
      <c r="J17" s="217">
        <v>0.057</v>
      </c>
      <c r="K17" s="31"/>
      <c r="L17" s="217">
        <v>0.06</v>
      </c>
      <c r="M17" s="31"/>
      <c r="N17" s="31"/>
      <c r="O17" s="31"/>
      <c r="P17" s="31"/>
      <c r="Q17" s="32"/>
      <c r="R17" s="7"/>
      <c r="S17" s="7"/>
      <c r="T17" s="7"/>
      <c r="U17" s="7"/>
      <c r="V17" s="7"/>
      <c r="W17" s="7"/>
      <c r="X17" s="7"/>
      <c r="Y17" s="7"/>
      <c r="Z17" s="7"/>
      <c r="AA17" s="7"/>
      <c r="AB17" s="7"/>
    </row>
    <row r="18" ht="30.0" customHeight="1">
      <c r="A18" s="17"/>
      <c r="B18" s="33" t="s">
        <v>15</v>
      </c>
      <c r="C18" s="4"/>
      <c r="D18" s="5"/>
      <c r="E18" s="120"/>
      <c r="F18" s="120"/>
      <c r="G18" s="220"/>
      <c r="H18" s="145">
        <v>3.6</v>
      </c>
      <c r="I18" s="220"/>
      <c r="J18" s="145">
        <v>4.1</v>
      </c>
      <c r="K18" s="120"/>
      <c r="L18" s="145" t="s">
        <v>347</v>
      </c>
      <c r="M18" s="145" t="s">
        <v>345</v>
      </c>
      <c r="N18" s="120"/>
      <c r="O18" s="120"/>
      <c r="P18" s="120"/>
      <c r="Q18" s="123"/>
      <c r="R18" s="7"/>
      <c r="S18" s="16"/>
      <c r="T18" s="7"/>
      <c r="U18" s="7"/>
      <c r="V18" s="7"/>
      <c r="W18" s="7"/>
      <c r="X18" s="7"/>
      <c r="Y18" s="7"/>
      <c r="Z18" s="7"/>
      <c r="AA18" s="7"/>
      <c r="AB18" s="7"/>
    </row>
    <row r="19" ht="15.75" customHeight="1">
      <c r="A19" s="1" t="s">
        <v>18</v>
      </c>
      <c r="B19" s="41" t="s">
        <v>1</v>
      </c>
      <c r="C19" s="11"/>
      <c r="D19" s="10"/>
      <c r="E19" s="124" t="str">
        <f>D2</f>
        <v>Meta 7: Fomentar a qualidade da educação básica em todas as etapas e modalidades, com melhoria do fluxo escolar e da aprendizagem de modo a atingir as seguintes médias municipais para o Ideb. </v>
      </c>
      <c r="F19" s="11"/>
      <c r="G19" s="11"/>
      <c r="H19" s="11"/>
      <c r="I19" s="11"/>
      <c r="J19" s="11"/>
      <c r="K19" s="11"/>
      <c r="L19" s="11"/>
      <c r="M19" s="11"/>
      <c r="N19" s="11"/>
      <c r="O19" s="11"/>
      <c r="P19" s="11"/>
      <c r="Q19" s="10"/>
      <c r="R19" s="43"/>
      <c r="S19" s="44"/>
      <c r="T19" s="7"/>
      <c r="U19" s="7"/>
      <c r="V19" s="7"/>
      <c r="W19" s="7"/>
      <c r="X19" s="7"/>
      <c r="Y19" s="7"/>
      <c r="Z19" s="7"/>
      <c r="AA19" s="7"/>
      <c r="AB19" s="7"/>
    </row>
    <row r="20" ht="15.75" customHeight="1">
      <c r="A20" s="8"/>
      <c r="B20" s="45"/>
      <c r="C20" s="46" t="s">
        <v>20</v>
      </c>
      <c r="D20" s="47"/>
      <c r="E20" s="47"/>
      <c r="F20" s="48"/>
      <c r="G20" s="49" t="s">
        <v>3</v>
      </c>
      <c r="H20" s="50" t="s">
        <v>21</v>
      </c>
      <c r="I20" s="51"/>
      <c r="J20" s="51"/>
      <c r="K20" s="51"/>
      <c r="L20" s="51"/>
      <c r="M20" s="221"/>
      <c r="N20" s="147" t="s">
        <v>22</v>
      </c>
      <c r="O20" s="51"/>
      <c r="P20" s="51"/>
      <c r="Q20" s="52"/>
      <c r="R20" s="54"/>
      <c r="S20" s="44"/>
      <c r="T20" s="7"/>
      <c r="U20" s="7"/>
      <c r="V20" s="7"/>
      <c r="W20" s="7"/>
      <c r="X20" s="7"/>
      <c r="Y20" s="7"/>
      <c r="Z20" s="7"/>
      <c r="AA20" s="7"/>
      <c r="AB20" s="7"/>
    </row>
    <row r="21" ht="15.75" customHeight="1">
      <c r="A21" s="8"/>
      <c r="B21" s="55"/>
      <c r="C21" s="56"/>
      <c r="D21" s="57"/>
      <c r="E21" s="57"/>
      <c r="F21" s="58"/>
      <c r="G21" s="59"/>
      <c r="H21" s="60" t="s">
        <v>23</v>
      </c>
      <c r="I21" s="61"/>
      <c r="J21" s="62" t="s">
        <v>24</v>
      </c>
      <c r="K21" s="62" t="s">
        <v>25</v>
      </c>
      <c r="L21" s="60" t="s">
        <v>26</v>
      </c>
      <c r="M21" s="100"/>
      <c r="N21" s="62" t="s">
        <v>23</v>
      </c>
      <c r="O21" s="222" t="s">
        <v>219</v>
      </c>
      <c r="P21" s="62" t="s">
        <v>24</v>
      </c>
      <c r="Q21" s="150" t="s">
        <v>25</v>
      </c>
      <c r="R21" s="54"/>
      <c r="S21" s="44"/>
      <c r="T21" s="7"/>
      <c r="U21" s="7"/>
      <c r="V21" s="7"/>
      <c r="W21" s="7"/>
      <c r="X21" s="7"/>
      <c r="Y21" s="7"/>
      <c r="Z21" s="7"/>
      <c r="AA21" s="7"/>
      <c r="AB21" s="7"/>
    </row>
    <row r="22">
      <c r="A22" s="8"/>
      <c r="B22" s="223" t="s">
        <v>349</v>
      </c>
      <c r="C22" s="224" t="s">
        <v>350</v>
      </c>
      <c r="D22" s="22"/>
      <c r="E22" s="22"/>
      <c r="F22" s="21"/>
      <c r="G22" s="225">
        <v>2024.0</v>
      </c>
      <c r="H22" s="71" t="s">
        <v>35</v>
      </c>
      <c r="I22" s="21"/>
      <c r="J22" s="72"/>
      <c r="K22" s="209" t="s">
        <v>42</v>
      </c>
      <c r="L22" s="226"/>
      <c r="M22" s="52"/>
      <c r="N22" s="227"/>
      <c r="O22" s="228"/>
      <c r="P22" s="229"/>
      <c r="Q22" s="230" t="s">
        <v>42</v>
      </c>
      <c r="R22" s="80"/>
      <c r="S22" s="7"/>
      <c r="T22" s="81" t="str">
        <f t="shared" ref="T22:T61" si="1">L22</f>
        <v/>
      </c>
      <c r="U22" s="7"/>
      <c r="V22" s="81" t="str">
        <f t="shared" ref="V22:V61" si="2">C22</f>
        <v>Estabelecer diretrizes pedagógicas para a Educação Básica Municipal respeitada a diversidade loca</v>
      </c>
      <c r="W22" s="7"/>
      <c r="X22" s="7"/>
      <c r="Y22" s="7"/>
      <c r="Z22" s="7"/>
      <c r="AA22" s="7"/>
      <c r="AB22" s="7"/>
    </row>
    <row r="23">
      <c r="A23" s="8"/>
      <c r="B23" s="231" t="s">
        <v>351</v>
      </c>
      <c r="C23" s="224" t="s">
        <v>352</v>
      </c>
      <c r="D23" s="22"/>
      <c r="E23" s="22"/>
      <c r="F23" s="21"/>
      <c r="G23" s="232">
        <v>2024.0</v>
      </c>
      <c r="H23" s="24" t="s">
        <v>35</v>
      </c>
      <c r="I23" s="5"/>
      <c r="J23" s="84"/>
      <c r="K23" s="92" t="s">
        <v>42</v>
      </c>
      <c r="L23" s="233" t="s">
        <v>353</v>
      </c>
      <c r="M23" s="87"/>
      <c r="N23" s="234"/>
      <c r="O23" s="77" t="s">
        <v>354</v>
      </c>
      <c r="P23" s="78" t="s">
        <v>33</v>
      </c>
      <c r="Q23" s="79" t="s">
        <v>30</v>
      </c>
      <c r="R23" s="80"/>
      <c r="S23" s="7"/>
      <c r="T23" s="81" t="str">
        <f t="shared" si="1"/>
        <v>Resposta acerca do município de Londrina, tendo como base a plataforma do QEdu.o que nos evidencia 70,5% do percentual de aprendizagem.</v>
      </c>
      <c r="U23" s="7"/>
      <c r="V23" s="81" t="str">
        <f t="shared" si="2"/>
        <v>Assegurar, no âmbito dos anos iniciais do ensino fundamental e incentivar quanto aos anos finais do ensino fundamental e médio que: em 2019, pelo menos 70% (setenta por cento) dos (as) alunos do Ensino Fundamental e do Ensino Médio tenham alcançado nível suficiente de aprendizado em relação aos direitos e objetivos de aprendizagem e desenvolvimento de seu ano de estudo, e 50% (cinquenta por cento), pelo menos, o nível desejável; em 2024, todos os (as) estudantes do Ensino Fundamental e do Ensino Médio tenham alcançado nível suficiente de aprendizado em relação aos direitos e objetivos de aprendizagem e desenvolvimento de seu ano de estudo, e 80% (oitenta por cento), pelo menos, o nível desejável</v>
      </c>
      <c r="W23" s="7"/>
      <c r="X23" s="7"/>
      <c r="Y23" s="7"/>
      <c r="Z23" s="7"/>
      <c r="AA23" s="7"/>
      <c r="AB23" s="7"/>
    </row>
    <row r="24">
      <c r="A24" s="8"/>
      <c r="B24" s="231" t="s">
        <v>355</v>
      </c>
      <c r="C24" s="224" t="s">
        <v>356</v>
      </c>
      <c r="D24" s="22"/>
      <c r="E24" s="22"/>
      <c r="F24" s="21"/>
      <c r="G24" s="232">
        <v>2017.0</v>
      </c>
      <c r="H24" s="24" t="s">
        <v>35</v>
      </c>
      <c r="I24" s="5"/>
      <c r="J24" s="84"/>
      <c r="K24" s="92" t="s">
        <v>42</v>
      </c>
      <c r="L24" s="233"/>
      <c r="M24" s="87"/>
      <c r="N24" s="234"/>
      <c r="O24" s="77"/>
      <c r="P24" s="78"/>
      <c r="Q24" s="79" t="s">
        <v>42</v>
      </c>
      <c r="R24" s="80"/>
      <c r="S24" s="7"/>
      <c r="T24" s="81" t="str">
        <f t="shared" si="1"/>
        <v/>
      </c>
      <c r="U24" s="7"/>
      <c r="V24" s="81" t="str">
        <f t="shared" si="2"/>
        <v>Garantir a implantação de indicadores de avaliação institucional nacional com base no perfil do (a) estudante e do corpo de profissionais da educação, nas condições de infraestrutura das escolas, nos recursos pedagógicos disponíveis, nas características da gestão e em outras dimensões relevantes, considerando as especificidades das modalidades de ensino</v>
      </c>
      <c r="W24" s="7"/>
      <c r="X24" s="7"/>
      <c r="Y24" s="7"/>
      <c r="Z24" s="7"/>
      <c r="AA24" s="7"/>
      <c r="AB24" s="7"/>
    </row>
    <row r="25">
      <c r="A25" s="8"/>
      <c r="B25" s="231" t="s">
        <v>357</v>
      </c>
      <c r="C25" s="224" t="s">
        <v>358</v>
      </c>
      <c r="D25" s="22"/>
      <c r="E25" s="22"/>
      <c r="F25" s="21"/>
      <c r="G25" s="232"/>
      <c r="H25" s="24" t="s">
        <v>35</v>
      </c>
      <c r="I25" s="5"/>
      <c r="J25" s="84"/>
      <c r="K25" s="92" t="s">
        <v>30</v>
      </c>
      <c r="L25" s="233" t="s">
        <v>359</v>
      </c>
      <c r="M25" s="87"/>
      <c r="O25" s="235" t="s">
        <v>360</v>
      </c>
      <c r="P25" s="78"/>
      <c r="Q25" s="79" t="s">
        <v>13</v>
      </c>
      <c r="R25" s="80"/>
      <c r="S25" s="7"/>
      <c r="T25" s="81" t="str">
        <f t="shared" si="1"/>
        <v>Ainda não há um instrumento instituído oficialmente, porém está em construção, a Rede Municipal promove a Escola de Gestores que tem como objeto a discussão e a avaliação das ações realizadas nas unidades escolares. Especificamente em 2018 foi trabalhada a avaliação institucinal, com a parceria da Universidade Estadual de Londrina.</v>
      </c>
      <c r="U25" s="7"/>
      <c r="V25" s="81" t="str">
        <f t="shared" si="2"/>
        <v>Promover processo contínuo de autoavaliação das escolas de Educação Básica, por meio da constituição de instrumentos de avaliação que orientem as dimensões a serem fortalecidas, destacando-se a elaboração de planejamento estratégico, a melhoria contínua da qualidade educacional, a formação continuada dos (as) profissionais da educação e o aprimoramento da gestão democrática</v>
      </c>
      <c r="W25" s="7"/>
      <c r="X25" s="7"/>
      <c r="Y25" s="7"/>
      <c r="Z25" s="7"/>
      <c r="AA25" s="7"/>
      <c r="AB25" s="7"/>
    </row>
    <row r="26">
      <c r="A26" s="8"/>
      <c r="B26" s="231" t="s">
        <v>361</v>
      </c>
      <c r="C26" s="224" t="s">
        <v>362</v>
      </c>
      <c r="D26" s="22"/>
      <c r="E26" s="22"/>
      <c r="F26" s="21"/>
      <c r="G26" s="195" t="s">
        <v>363</v>
      </c>
      <c r="H26" s="24" t="s">
        <v>35</v>
      </c>
      <c r="I26" s="5"/>
      <c r="J26" s="84"/>
      <c r="K26" s="212" t="s">
        <v>42</v>
      </c>
      <c r="L26" s="233"/>
      <c r="M26" s="87"/>
      <c r="N26" s="234"/>
      <c r="O26" s="77"/>
      <c r="P26" s="78"/>
      <c r="Q26" s="79" t="s">
        <v>42</v>
      </c>
      <c r="R26" s="80"/>
      <c r="S26" s="7"/>
      <c r="T26" s="81" t="str">
        <f t="shared" si="1"/>
        <v/>
      </c>
      <c r="U26" s="7"/>
      <c r="V26" s="81" t="str">
        <f t="shared" si="2"/>
        <v>Formalizar e executar os planos de ações articuladas dando cumprimento às metas de qualidade estabelecidas para a Educação Básica Pública e às estratégias de apoio técnico e financeiro voltadas à melhoria da gestão educacional, à formação de professores e professoras e profissionais de serviços e apoio escolares, à ampliação e ao desenvolvimento de recursos pedagógicos e à melhoria e expansão da infraestrutura física da rede escolar</v>
      </c>
      <c r="W26" s="7"/>
      <c r="X26" s="7"/>
      <c r="Y26" s="7"/>
      <c r="Z26" s="7"/>
      <c r="AA26" s="7"/>
      <c r="AB26" s="7"/>
    </row>
    <row r="27">
      <c r="A27" s="8"/>
      <c r="B27" s="231" t="s">
        <v>364</v>
      </c>
      <c r="C27" s="224" t="s">
        <v>365</v>
      </c>
      <c r="D27" s="22"/>
      <c r="E27" s="22"/>
      <c r="F27" s="21"/>
      <c r="G27" s="232" t="s">
        <v>66</v>
      </c>
      <c r="H27" s="24" t="s">
        <v>366</v>
      </c>
      <c r="I27" s="5"/>
      <c r="J27" s="96"/>
      <c r="K27" s="92" t="s">
        <v>42</v>
      </c>
      <c r="L27" s="233"/>
      <c r="M27" s="87"/>
      <c r="N27" s="234"/>
      <c r="O27" s="77"/>
      <c r="P27" s="78"/>
      <c r="Q27" s="79" t="s">
        <v>42</v>
      </c>
      <c r="R27" s="80"/>
      <c r="S27" s="7"/>
      <c r="T27" s="81" t="str">
        <f t="shared" si="1"/>
        <v/>
      </c>
      <c r="U27" s="7"/>
      <c r="V27" s="81" t="str">
        <f t="shared" si="2"/>
        <v>Acompanhar as políticas das redes e sistemas de educação do município, de forma a buscar atingir as metas do IDEB, procurando reduzir a diferença entre as escolas com os menores índices e a média nacional, garantindo equidade da aprendizagem</v>
      </c>
      <c r="W27" s="7"/>
      <c r="X27" s="7"/>
      <c r="Y27" s="7"/>
      <c r="Z27" s="7"/>
      <c r="AA27" s="7"/>
      <c r="AB27" s="7"/>
    </row>
    <row r="28">
      <c r="A28" s="8"/>
      <c r="B28" s="231" t="s">
        <v>367</v>
      </c>
      <c r="C28" s="224" t="s">
        <v>368</v>
      </c>
      <c r="D28" s="22"/>
      <c r="E28" s="22"/>
      <c r="F28" s="21"/>
      <c r="G28" s="232" t="s">
        <v>66</v>
      </c>
      <c r="H28" s="24" t="s">
        <v>35</v>
      </c>
      <c r="I28" s="5"/>
      <c r="J28" s="84"/>
      <c r="K28" s="212" t="s">
        <v>30</v>
      </c>
      <c r="L28" s="233" t="s">
        <v>369</v>
      </c>
      <c r="M28" s="87"/>
      <c r="N28" s="234"/>
      <c r="O28" s="77" t="s">
        <v>35</v>
      </c>
      <c r="P28" s="78"/>
      <c r="Q28" s="79"/>
      <c r="R28" s="80"/>
      <c r="S28" s="7"/>
      <c r="T28" s="81" t="str">
        <f t="shared" si="1"/>
        <v>A Rede Municipal possui instituída para o Ensino Fundamental anos iniciais a Avaliação sistêmica que auxilia no acompanhamento da proficiência dos alunos. A Rede Municipal realiza o tratamento das informações através do Sistema de Gestão de Informações - SGI garantindo verificação, o aproveitamento e frequência na aplicação da Avaliação Sistêmica do Município. </v>
      </c>
      <c r="U28" s="7"/>
      <c r="V28" s="81" t="str">
        <f t="shared" si="2"/>
        <v>Aprimorar continuamente os instrumentos de avaliação da qualidade do Ensino Fundamental e Médio, de forma a englobar o ensino de Ciências nos exames aplicados nos anos finais do Ensino Fundamental, e incentivar a incorporação do Enem (Exame Nacional do Ensino Médio), assegurada a sua universalização, ao Sistema de Avaliação da Educação Básica, bem como apoiar o uso dos resultados das Avaliações Nacionais pelas escolas e Redes de Ensino para a melhoria de seus processos e práticas pedagógicas</v>
      </c>
      <c r="W28" s="7"/>
      <c r="X28" s="7"/>
      <c r="Y28" s="7"/>
      <c r="Z28" s="7"/>
      <c r="AA28" s="7"/>
      <c r="AB28" s="7"/>
    </row>
    <row r="29">
      <c r="A29" s="8"/>
      <c r="B29" s="231" t="s">
        <v>370</v>
      </c>
      <c r="C29" s="224" t="s">
        <v>371</v>
      </c>
      <c r="D29" s="22"/>
      <c r="E29" s="22"/>
      <c r="F29" s="21"/>
      <c r="G29" s="232">
        <v>2017.0</v>
      </c>
      <c r="H29" s="24"/>
      <c r="I29" s="5"/>
      <c r="J29" s="84"/>
      <c r="K29" s="212" t="s">
        <v>42</v>
      </c>
      <c r="L29" s="233" t="s">
        <v>372</v>
      </c>
      <c r="M29" s="87"/>
      <c r="N29" s="234"/>
      <c r="O29" s="77" t="s">
        <v>373</v>
      </c>
      <c r="P29" s="78" t="s">
        <v>33</v>
      </c>
      <c r="Q29" s="79" t="s">
        <v>30</v>
      </c>
      <c r="R29" s="80"/>
      <c r="S29" s="7"/>
      <c r="T29" s="81" t="str">
        <f t="shared" si="1"/>
        <v>Há o acompanhamento e avaliação das classes especiais (TGD) da rede municipal</v>
      </c>
      <c r="U29" s="7"/>
      <c r="V29" s="81" t="str">
        <f t="shared" si="2"/>
        <v>Desenvolver indicadores específicos de avaliação da qualidade da Educação Especial, bem como da qualidade da Educação Bilíngue para surdos</v>
      </c>
      <c r="W29" s="7"/>
      <c r="X29" s="7"/>
      <c r="Y29" s="7"/>
      <c r="Z29" s="7"/>
      <c r="AA29" s="7"/>
      <c r="AB29" s="7"/>
    </row>
    <row r="30">
      <c r="A30" s="8"/>
      <c r="B30" s="231" t="s">
        <v>374</v>
      </c>
      <c r="C30" s="224" t="s">
        <v>375</v>
      </c>
      <c r="D30" s="22"/>
      <c r="E30" s="22"/>
      <c r="F30" s="21"/>
      <c r="G30" s="232">
        <v>2024.0</v>
      </c>
      <c r="H30" s="24" t="s">
        <v>35</v>
      </c>
      <c r="I30" s="5"/>
      <c r="J30" s="84"/>
      <c r="K30" s="92" t="s">
        <v>42</v>
      </c>
      <c r="L30" s="233"/>
      <c r="M30" s="87"/>
      <c r="N30" s="234"/>
      <c r="O30" s="77"/>
      <c r="P30" s="78" t="s">
        <v>33</v>
      </c>
      <c r="Q30" s="79" t="s">
        <v>42</v>
      </c>
      <c r="R30" s="80"/>
      <c r="S30" s="7"/>
      <c r="T30" s="81" t="str">
        <f t="shared" si="1"/>
        <v/>
      </c>
      <c r="U30" s="7"/>
      <c r="V30" s="81" t="str">
        <f t="shared" si="2"/>
        <v>Acompanhar e orientar as Políticas das Redes e Sistemas de Ensino, de forma a buscar atingir as metas do IDEB – Índice de Desenvolvimento da Educação Básica, diminuindo a diferença entre as escolas com os menores índices e a média municipal, garantindo equidade da aprendizagem e reduzindo pela metade, até 2024, as diferenças entre as médias do Município</v>
      </c>
      <c r="W30" s="7"/>
      <c r="X30" s="7"/>
      <c r="Y30" s="7"/>
      <c r="Z30" s="7"/>
      <c r="AA30" s="7"/>
      <c r="AB30" s="7"/>
    </row>
    <row r="31">
      <c r="A31" s="8"/>
      <c r="B31" s="231" t="s">
        <v>376</v>
      </c>
      <c r="C31" s="224" t="s">
        <v>377</v>
      </c>
      <c r="D31" s="22"/>
      <c r="E31" s="22"/>
      <c r="F31" s="21"/>
      <c r="G31" s="232" t="s">
        <v>378</v>
      </c>
      <c r="H31" s="24" t="s">
        <v>35</v>
      </c>
      <c r="I31" s="5"/>
      <c r="J31" s="84"/>
      <c r="K31" s="92" t="s">
        <v>42</v>
      </c>
      <c r="L31" s="233"/>
      <c r="M31" s="87"/>
      <c r="N31" s="234"/>
      <c r="O31" s="77"/>
      <c r="P31" s="78"/>
      <c r="Q31" s="79" t="s">
        <v>42</v>
      </c>
      <c r="R31" s="80"/>
      <c r="S31" s="7"/>
      <c r="T31" s="81" t="str">
        <f t="shared" si="1"/>
        <v/>
      </c>
      <c r="U31" s="7"/>
      <c r="V31" s="81" t="str">
        <f t="shared" si="2"/>
        <v>Acompanhar e divulgar bienalmente os resultados do IDEB- Índice de Desenvolvimento da Educação Básica das escolas, das redes públicas de Educação Básica e do Sistema de Ensino do município de Londrina</v>
      </c>
      <c r="W31" s="7"/>
      <c r="X31" s="7"/>
      <c r="Y31" s="7"/>
      <c r="Z31" s="7"/>
      <c r="AA31" s="7"/>
      <c r="AB31" s="7"/>
    </row>
    <row r="32">
      <c r="A32" s="8"/>
      <c r="B32" s="231" t="s">
        <v>379</v>
      </c>
      <c r="C32" s="224" t="s">
        <v>380</v>
      </c>
      <c r="D32" s="22"/>
      <c r="E32" s="22"/>
      <c r="F32" s="21"/>
      <c r="G32" s="195">
        <v>2024.0</v>
      </c>
      <c r="H32" s="24" t="s">
        <v>35</v>
      </c>
      <c r="I32" s="5"/>
      <c r="J32" s="84"/>
      <c r="K32" s="92" t="s">
        <v>42</v>
      </c>
      <c r="L32" s="233"/>
      <c r="M32" s="87"/>
      <c r="N32" s="234"/>
      <c r="O32" s="77" t="s">
        <v>381</v>
      </c>
      <c r="P32" s="78"/>
      <c r="Q32" s="79" t="s">
        <v>30</v>
      </c>
      <c r="R32" s="80"/>
      <c r="S32" s="7"/>
      <c r="T32" s="81" t="str">
        <f t="shared" si="1"/>
        <v/>
      </c>
      <c r="U32" s="7"/>
      <c r="V32" s="81" t="str">
        <f t="shared" si="2"/>
        <v>Melhorar o desempenho dos estudantes da Educação Básica nas avaliações da aprendizagem no Programa Internacional de Avaliação de Estudantes - PISA, tomado como instrumento externo de referência, internacionalmente reconhecido, de acordo com as seguintes projeções: PISA (média dos resultados em matemática, leitura e ciências 2015: 438, 2016: 455 e 2017: 473</v>
      </c>
      <c r="W32" s="7"/>
      <c r="X32" s="7"/>
      <c r="Y32" s="7"/>
      <c r="Z32" s="7"/>
      <c r="AA32" s="7"/>
      <c r="AB32" s="7"/>
    </row>
    <row r="33">
      <c r="A33" s="8"/>
      <c r="B33" s="231" t="s">
        <v>382</v>
      </c>
      <c r="C33" s="224" t="s">
        <v>383</v>
      </c>
      <c r="D33" s="22"/>
      <c r="E33" s="22"/>
      <c r="F33" s="21"/>
      <c r="G33" s="232" t="s">
        <v>66</v>
      </c>
      <c r="H33" s="24" t="s">
        <v>35</v>
      </c>
      <c r="I33" s="5"/>
      <c r="J33" s="84"/>
      <c r="K33" s="212" t="s">
        <v>42</v>
      </c>
      <c r="L33" s="233"/>
      <c r="M33" s="87"/>
      <c r="N33" s="234"/>
      <c r="O33" s="77"/>
      <c r="P33" s="78"/>
      <c r="Q33" s="79" t="s">
        <v>42</v>
      </c>
      <c r="R33" s="80"/>
      <c r="S33" s="7"/>
      <c r="T33" s="81" t="str">
        <f t="shared" si="1"/>
        <v/>
      </c>
      <c r="U33" s="7"/>
      <c r="V33" s="81" t="str">
        <f t="shared" si="2"/>
        <v>Incentivar o desenvolvimento, selecionar, certificar e divulgar tecnologias educacionais para a Educação Infantil, o Ensino Fundamental e o Ensino Médio e incentivar práticas pedagógicas inovadoras que assegurem a melhoria do fluxo escolar e a aprendizagem, assegurada a diversidade de métodos e propostas pedagógicas, com preferência para softwares livres e recursos educacionais abertos, bem como o acompanhamento dos resultados nos sistemas de ensino em que forem aplicadas</v>
      </c>
      <c r="W33" s="7"/>
      <c r="X33" s="7"/>
      <c r="Y33" s="7"/>
      <c r="Z33" s="7"/>
      <c r="AA33" s="7"/>
      <c r="AB33" s="7"/>
    </row>
    <row r="34">
      <c r="A34" s="8"/>
      <c r="B34" s="231" t="s">
        <v>384</v>
      </c>
      <c r="C34" s="224" t="s">
        <v>385</v>
      </c>
      <c r="D34" s="22"/>
      <c r="E34" s="22"/>
      <c r="F34" s="21"/>
      <c r="G34" s="195" t="s">
        <v>363</v>
      </c>
      <c r="H34" s="24" t="s">
        <v>35</v>
      </c>
      <c r="I34" s="5"/>
      <c r="J34" s="84"/>
      <c r="K34" s="92" t="s">
        <v>42</v>
      </c>
      <c r="L34" s="233"/>
      <c r="M34" s="87"/>
      <c r="N34" s="234"/>
      <c r="O34" s="77"/>
      <c r="P34" s="78"/>
      <c r="Q34" s="79" t="s">
        <v>42</v>
      </c>
      <c r="R34" s="80"/>
      <c r="S34" s="7"/>
      <c r="T34" s="81" t="str">
        <f t="shared" si="1"/>
        <v/>
      </c>
      <c r="U34" s="7"/>
      <c r="V34" s="81" t="str">
        <f t="shared" si="2"/>
        <v>Garantir, nos anos iniciais do ensino fundamental e estimular, quanto aos anos finais do ensino fundamental e médio, transporte gratuito para todos (as) os (as) estudantes da Educação do Campo na faixa etária da educação escolar obrigatória, mediante renovação e padronização integral da frota de veículos, de acordo com especificações definidas pelo Instituto Nacional de Metrologia, Qualidade e Tecnologia - INMETRO, e financiamento compartilhado, com participação da União proporcional às necessidades dos entes federados, visando a reduzir a evasão escolar e o tempo médio de deslocamento a partir de cada situação loca</v>
      </c>
      <c r="W34" s="7"/>
      <c r="X34" s="7"/>
      <c r="Y34" s="7"/>
      <c r="Z34" s="7"/>
      <c r="AA34" s="7"/>
      <c r="AB34" s="7"/>
    </row>
    <row r="35">
      <c r="A35" s="8"/>
      <c r="B35" s="231" t="s">
        <v>386</v>
      </c>
      <c r="C35" s="224" t="s">
        <v>387</v>
      </c>
      <c r="D35" s="22"/>
      <c r="E35" s="22"/>
      <c r="F35" s="21"/>
      <c r="G35" s="232" t="s">
        <v>66</v>
      </c>
      <c r="H35" s="24" t="s">
        <v>388</v>
      </c>
      <c r="I35" s="5"/>
      <c r="J35" s="96"/>
      <c r="K35" s="92" t="s">
        <v>30</v>
      </c>
      <c r="L35" s="233" t="s">
        <v>389</v>
      </c>
      <c r="M35" s="87"/>
      <c r="N35" s="234"/>
      <c r="O35" s="77" t="s">
        <v>390</v>
      </c>
      <c r="P35" s="78"/>
      <c r="Q35" s="79" t="s">
        <v>13</v>
      </c>
      <c r="R35" s="80"/>
      <c r="S35" s="7"/>
      <c r="T35" s="81" t="str">
        <f t="shared" si="1"/>
        <v>Há uma parceria com a UTFPR para formação dos professores sobre a educação no campo e a SME oportuniza que professores e gestores participem dos encontros nacionais.</v>
      </c>
      <c r="U35" s="7"/>
      <c r="V35" s="81" t="str">
        <f t="shared" si="2"/>
        <v>Desenvolver pesquisas de modelos alternativos de atendimento escolar para a população do campo que considerem as especificidades locais e as boas práticas nacionais e internacionais</v>
      </c>
      <c r="W35" s="7"/>
      <c r="X35" s="7"/>
      <c r="Y35" s="7"/>
      <c r="Z35" s="7"/>
      <c r="AA35" s="7"/>
      <c r="AB35" s="7"/>
    </row>
    <row r="36">
      <c r="A36" s="8"/>
      <c r="B36" s="231" t="s">
        <v>391</v>
      </c>
      <c r="C36" s="224" t="s">
        <v>392</v>
      </c>
      <c r="D36" s="22"/>
      <c r="E36" s="22"/>
      <c r="F36" s="21"/>
      <c r="G36" s="232">
        <v>2019.0</v>
      </c>
      <c r="H36" s="24" t="s">
        <v>35</v>
      </c>
      <c r="I36" s="5"/>
      <c r="J36" s="84"/>
      <c r="K36" s="212" t="s">
        <v>42</v>
      </c>
      <c r="L36" s="233" t="s">
        <v>393</v>
      </c>
      <c r="M36" s="87"/>
      <c r="N36" s="234"/>
      <c r="O36" s="236" t="s">
        <v>394</v>
      </c>
      <c r="P36" s="78" t="s">
        <v>33</v>
      </c>
      <c r="Q36" s="79" t="s">
        <v>42</v>
      </c>
      <c r="R36" s="80"/>
      <c r="S36" s="7"/>
      <c r="T36" s="81" t="str">
        <f t="shared" si="1"/>
        <v>O Acesso a RMC está consolidado e, considerando o início do plano, a rede aumentou consideravelmente relação computador/aluno e a implantação de banda larga.</v>
      </c>
      <c r="U36" s="7"/>
      <c r="V36" s="81" t="str">
        <f t="shared" si="2"/>
        <v>Apoiar técnica e financeiramente a gestão escolar mediante transferência direta de recursos financeiros à escola, garantindo a participação da comunidade escolar no planejamento e na aplicação dos recursos, visando a ampliação da transparência e ao efetivo desenvolvimento da gestão democrática</v>
      </c>
      <c r="W36" s="7"/>
      <c r="X36" s="7"/>
      <c r="Y36" s="7"/>
      <c r="Z36" s="7"/>
      <c r="AA36" s="7"/>
      <c r="AB36" s="7"/>
    </row>
    <row r="37">
      <c r="A37" s="8"/>
      <c r="B37" s="231" t="s">
        <v>395</v>
      </c>
      <c r="C37" s="224" t="s">
        <v>392</v>
      </c>
      <c r="D37" s="22"/>
      <c r="E37" s="22"/>
      <c r="F37" s="21"/>
      <c r="G37" s="232">
        <v>2018.0</v>
      </c>
      <c r="H37" s="24" t="s">
        <v>85</v>
      </c>
      <c r="I37" s="5"/>
      <c r="J37" s="84"/>
      <c r="K37" s="212" t="s">
        <v>42</v>
      </c>
      <c r="L37" s="233"/>
      <c r="M37" s="87"/>
      <c r="N37" s="234"/>
      <c r="O37" s="236" t="s">
        <v>394</v>
      </c>
      <c r="P37" s="78" t="s">
        <v>33</v>
      </c>
      <c r="Q37" s="79" t="s">
        <v>42</v>
      </c>
      <c r="R37" s="80"/>
      <c r="S37" s="7"/>
      <c r="T37" s="81" t="str">
        <f t="shared" si="1"/>
        <v/>
      </c>
      <c r="U37" s="7"/>
      <c r="V37" s="81" t="str">
        <f t="shared" si="2"/>
        <v>Apoiar técnica e financeiramente a gestão escolar mediante transferência direta de recursos financeiros à escola, garantindo a participação da comunidade escolar no planejamento e na aplicação dos recursos, visando a ampliação da transparência e ao efetivo desenvolvimento da gestão democrática</v>
      </c>
      <c r="W37" s="7"/>
      <c r="X37" s="7"/>
      <c r="Y37" s="7"/>
      <c r="Z37" s="7"/>
      <c r="AA37" s="7"/>
      <c r="AB37" s="7"/>
    </row>
    <row r="38">
      <c r="A38" s="8"/>
      <c r="B38" s="231" t="s">
        <v>396</v>
      </c>
      <c r="C38" s="224" t="s">
        <v>397</v>
      </c>
      <c r="D38" s="22"/>
      <c r="E38" s="22"/>
      <c r="F38" s="21"/>
      <c r="G38" s="195" t="s">
        <v>363</v>
      </c>
      <c r="H38" s="24" t="s">
        <v>85</v>
      </c>
      <c r="I38" s="5"/>
      <c r="J38" s="84"/>
      <c r="K38" s="212" t="s">
        <v>42</v>
      </c>
      <c r="L38" s="233"/>
      <c r="M38" s="87"/>
      <c r="N38" s="234"/>
      <c r="O38" s="77"/>
      <c r="P38" s="78"/>
      <c r="Q38" s="79" t="s">
        <v>42</v>
      </c>
      <c r="R38" s="80"/>
      <c r="S38" s="7"/>
      <c r="T38" s="81" t="str">
        <f t="shared" si="1"/>
        <v/>
      </c>
      <c r="U38" s="7"/>
      <c r="V38" s="81" t="str">
        <f t="shared" si="2"/>
        <v>Estimular e/ou ampliar programas e aprofundar ações de atendimento ao estudante, em todas as etapas da Educação Básica, por meio de programas suplementares de material didático escolar, transporte, alimentação e assistência à saúde</v>
      </c>
      <c r="W38" s="7"/>
      <c r="X38" s="7"/>
      <c r="Y38" s="7"/>
      <c r="Z38" s="7"/>
      <c r="AA38" s="7"/>
      <c r="AB38" s="7"/>
    </row>
    <row r="39">
      <c r="A39" s="8"/>
      <c r="B39" s="231" t="s">
        <v>398</v>
      </c>
      <c r="C39" s="224" t="s">
        <v>399</v>
      </c>
      <c r="D39" s="22"/>
      <c r="E39" s="22"/>
      <c r="F39" s="21"/>
      <c r="G39" s="195" t="s">
        <v>363</v>
      </c>
      <c r="H39" s="24" t="s">
        <v>400</v>
      </c>
      <c r="I39" s="5"/>
      <c r="J39" s="84"/>
      <c r="K39" s="212" t="s">
        <v>30</v>
      </c>
      <c r="L39" s="233" t="s">
        <v>401</v>
      </c>
      <c r="M39" s="87"/>
      <c r="N39" s="234"/>
      <c r="O39" s="77" t="s">
        <v>402</v>
      </c>
      <c r="P39" s="78" t="s">
        <v>33</v>
      </c>
      <c r="Q39" s="79" t="s">
        <v>30</v>
      </c>
      <c r="R39" s="80"/>
      <c r="S39" s="7"/>
      <c r="T39" s="81" t="str">
        <f t="shared" si="1"/>
        <v>A estratégia está atendida em 100% na maioria das indicações, exceto quanto ao laboratório de ciências, e acessibilidade, sendo que a Rede Municipal está com 95% das Escolas possuem algum recusro de acessibilidade. </v>
      </c>
      <c r="U39" s="7"/>
      <c r="V39" s="81" t="str">
        <f t="shared" si="2"/>
        <v>Assegurar a todas as escolas públicas de Educação Básica o acesso à energia elétrica, abastecimento de água tratada, esgotamento sanitário e manejo dos resíduos sólidos, garantir o acesso dos alunos a espaços para a prática esportiva, a bens culturais e artísticos e a equipamentos e laboratórios de ciências com profissional laboratorista habilitado, em cada edifício escolar, garantir a acessibilidade às pessoas com deficiência e inclusive interprete de libras</v>
      </c>
      <c r="W39" s="7"/>
      <c r="X39" s="7"/>
      <c r="Y39" s="7"/>
      <c r="Z39" s="7"/>
      <c r="AA39" s="7"/>
      <c r="AB39" s="7"/>
    </row>
    <row r="40">
      <c r="A40" s="8"/>
      <c r="B40" s="231" t="s">
        <v>403</v>
      </c>
      <c r="C40" s="224" t="s">
        <v>404</v>
      </c>
      <c r="D40" s="22"/>
      <c r="E40" s="22"/>
      <c r="F40" s="21"/>
      <c r="G40" s="195" t="s">
        <v>363</v>
      </c>
      <c r="H40" s="24" t="s">
        <v>405</v>
      </c>
      <c r="I40" s="5"/>
      <c r="J40" s="84"/>
      <c r="K40" s="212" t="s">
        <v>42</v>
      </c>
      <c r="L40" s="233"/>
      <c r="M40" s="87"/>
      <c r="N40" s="234" t="s">
        <v>406</v>
      </c>
      <c r="O40" s="236" t="s">
        <v>407</v>
      </c>
      <c r="P40" s="78"/>
      <c r="Q40" s="79"/>
      <c r="R40" s="80"/>
      <c r="S40" s="7"/>
      <c r="T40" s="81" t="str">
        <f t="shared" si="1"/>
        <v/>
      </c>
      <c r="U40" s="7"/>
      <c r="V40" s="81" t="str">
        <f t="shared" si="2"/>
        <v>Aderir e manter programa nacional de reestruturação e aquisição de equipamentos para escolas públicas, visando à equalização regional das oportunidades educacionais</v>
      </c>
      <c r="W40" s="7"/>
      <c r="X40" s="7"/>
      <c r="Y40" s="7"/>
      <c r="Z40" s="7"/>
      <c r="AA40" s="7"/>
      <c r="AB40" s="7"/>
    </row>
    <row r="41">
      <c r="A41" s="8"/>
      <c r="B41" s="231" t="s">
        <v>408</v>
      </c>
      <c r="C41" s="224" t="s">
        <v>409</v>
      </c>
      <c r="D41" s="22"/>
      <c r="E41" s="22"/>
      <c r="F41" s="21"/>
      <c r="G41" s="195" t="s">
        <v>363</v>
      </c>
      <c r="H41" s="24" t="s">
        <v>35</v>
      </c>
      <c r="I41" s="5"/>
      <c r="J41" s="84"/>
      <c r="K41" s="92"/>
      <c r="L41" s="233"/>
      <c r="M41" s="87"/>
      <c r="N41" s="234" t="s">
        <v>406</v>
      </c>
      <c r="O41" s="236" t="s">
        <v>410</v>
      </c>
      <c r="P41" s="78"/>
      <c r="Q41" s="79"/>
      <c r="R41" s="80"/>
      <c r="S41" s="7"/>
      <c r="T41" s="81" t="str">
        <f t="shared" si="1"/>
        <v/>
      </c>
      <c r="U41" s="7"/>
      <c r="V41" s="81" t="str">
        <f t="shared" si="2"/>
        <v>Prover equipamentos e recursos tecnológicos digitais para a utilização pedagógica no ambiente escolar a todas as escolas públicas da Educação Básica, criando, inclusive, mecanismos para implementação das condições necessárias para a universalização das bibliotecas nas instituições educacionais, com acesso a redes digitais de computadores, inclusive a internet</v>
      </c>
      <c r="W41" s="7"/>
      <c r="X41" s="7"/>
      <c r="Y41" s="7"/>
      <c r="Z41" s="7"/>
      <c r="AA41" s="7"/>
      <c r="AB41" s="7"/>
    </row>
    <row r="42">
      <c r="A42" s="8"/>
      <c r="B42" s="231" t="s">
        <v>411</v>
      </c>
      <c r="C42" s="224" t="s">
        <v>412</v>
      </c>
      <c r="D42" s="22"/>
      <c r="E42" s="22"/>
      <c r="F42" s="21"/>
      <c r="G42" s="195" t="s">
        <v>363</v>
      </c>
      <c r="H42" s="24" t="s">
        <v>413</v>
      </c>
      <c r="I42" s="5"/>
      <c r="J42" s="84"/>
      <c r="K42" s="212" t="s">
        <v>42</v>
      </c>
      <c r="L42" s="233"/>
      <c r="M42" s="87"/>
      <c r="N42" s="234"/>
      <c r="O42" s="77" t="s">
        <v>354</v>
      </c>
      <c r="P42" s="78"/>
      <c r="Q42" s="79" t="s">
        <v>30</v>
      </c>
      <c r="R42" s="80"/>
      <c r="S42" s="7"/>
      <c r="T42" s="81" t="str">
        <f t="shared" si="1"/>
        <v/>
      </c>
      <c r="U42" s="7"/>
      <c r="V42" s="81" t="str">
        <f t="shared" si="2"/>
        <v>Após estabelecidos, cumprir os parâmetros mínimos de qualidade dos serviços da Educação Básica, a serem utilizados como referência para infraestrutura das escolas, recursos pedagógicos, entre outros insumos relevantes, bem como instrumento para adoção de medidas para a melhoria da qualidade do ensino</v>
      </c>
      <c r="W42" s="7"/>
      <c r="X42" s="7"/>
      <c r="Y42" s="7"/>
      <c r="Z42" s="7"/>
      <c r="AA42" s="7"/>
      <c r="AB42" s="7"/>
    </row>
    <row r="43">
      <c r="A43" s="8"/>
      <c r="B43" s="231" t="s">
        <v>414</v>
      </c>
      <c r="C43" s="224" t="s">
        <v>415</v>
      </c>
      <c r="D43" s="22"/>
      <c r="E43" s="22"/>
      <c r="F43" s="21"/>
      <c r="G43" s="232" t="s">
        <v>66</v>
      </c>
      <c r="H43" s="24" t="s">
        <v>35</v>
      </c>
      <c r="I43" s="5"/>
      <c r="J43" s="96"/>
      <c r="K43" s="212" t="s">
        <v>42</v>
      </c>
      <c r="L43" s="233" t="s">
        <v>416</v>
      </c>
      <c r="M43" s="87"/>
      <c r="N43" s="234"/>
      <c r="O43" s="77"/>
      <c r="P43" s="78"/>
      <c r="Q43" s="79" t="s">
        <v>42</v>
      </c>
      <c r="R43" s="80"/>
      <c r="S43" s="7"/>
      <c r="T43" s="81" t="str">
        <f t="shared" si="1"/>
        <v>Estratégia no âmbito de um planejamento integrado entre a RME e REE, considerando o acompanhamento das matrículas (SERE e SGI), formação conjunta sobre o temas como: legislação escolar, RCO e outros de acordo com a demanda do município.</v>
      </c>
      <c r="U43" s="7"/>
      <c r="V43" s="81" t="str">
        <f t="shared" si="2"/>
        <v>Informatizar a gestão das escolas e das Secretarias de Educação do NRE – Núcleo Regional de Educação e do Município de Londrina, bem como oferecer formação continuada para o pessoal técnico das Secretarias de Educação</v>
      </c>
      <c r="W43" s="7"/>
      <c r="X43" s="7"/>
      <c r="Y43" s="7"/>
      <c r="Z43" s="7"/>
      <c r="AA43" s="7"/>
      <c r="AB43" s="7"/>
    </row>
    <row r="44">
      <c r="A44" s="8"/>
      <c r="B44" s="231" t="s">
        <v>417</v>
      </c>
      <c r="C44" s="224" t="s">
        <v>418</v>
      </c>
      <c r="D44" s="22"/>
      <c r="E44" s="22"/>
      <c r="F44" s="21"/>
      <c r="G44" s="195" t="s">
        <v>363</v>
      </c>
      <c r="H44" s="24"/>
      <c r="I44" s="5"/>
      <c r="J44" s="84"/>
      <c r="K44" s="212" t="s">
        <v>42</v>
      </c>
      <c r="L44" s="233"/>
      <c r="M44" s="87"/>
      <c r="N44" s="234"/>
      <c r="O44" s="77"/>
      <c r="P44" s="78"/>
      <c r="Q44" s="79" t="s">
        <v>42</v>
      </c>
      <c r="R44" s="80"/>
      <c r="S44" s="7"/>
      <c r="T44" s="81" t="str">
        <f t="shared" si="1"/>
        <v/>
      </c>
      <c r="U44" s="7"/>
      <c r="V44" s="81" t="str">
        <f t="shared" si="2"/>
        <v>Garantir políticas de combate à violência na escola, inclusive pelo desenvolvimento de ações destinadas à capacitação de educadores para detecção dos sinais de suas causas como a violência doméstica e sexual, favorecendo a adoção das providências adequadas para promover a construção da cultura de paz e um ambiente escolar dotado de segurança para a comunidade</v>
      </c>
      <c r="W44" s="7"/>
      <c r="X44" s="7"/>
      <c r="Y44" s="7"/>
      <c r="Z44" s="7"/>
      <c r="AA44" s="7"/>
      <c r="AB44" s="7"/>
    </row>
    <row r="45">
      <c r="A45" s="8"/>
      <c r="B45" s="231" t="s">
        <v>419</v>
      </c>
      <c r="C45" s="224" t="s">
        <v>420</v>
      </c>
      <c r="D45" s="22"/>
      <c r="E45" s="22"/>
      <c r="F45" s="21"/>
      <c r="G45" s="195" t="s">
        <v>363</v>
      </c>
      <c r="H45" s="24" t="s">
        <v>400</v>
      </c>
      <c r="I45" s="5"/>
      <c r="J45" s="84"/>
      <c r="K45" s="92" t="s">
        <v>42</v>
      </c>
      <c r="L45" s="233"/>
      <c r="M45" s="87"/>
      <c r="N45" s="234"/>
      <c r="O45" s="77"/>
      <c r="P45" s="78"/>
      <c r="Q45" s="79" t="s">
        <v>42</v>
      </c>
      <c r="R45" s="80"/>
      <c r="S45" s="7"/>
      <c r="T45" s="81" t="str">
        <f t="shared" si="1"/>
        <v/>
      </c>
      <c r="U45" s="7"/>
      <c r="V45" s="81" t="str">
        <f t="shared" si="2"/>
        <v>Estabelecer parcerias com outras secretarias para implementar políticas de inclusão e permanência na escola para adolescentes e jovens que se encontram em regime de liberdade assistida e em situação de rua, assegurando os princípios da Lei n° 8.069, de 13 de julho de 1990 - Estatuto da Criança e do Adolescente;</v>
      </c>
      <c r="W45" s="7"/>
      <c r="X45" s="7"/>
      <c r="Y45" s="7"/>
      <c r="Z45" s="7"/>
      <c r="AA45" s="7"/>
      <c r="AB45" s="7"/>
    </row>
    <row r="46">
      <c r="A46" s="8"/>
      <c r="B46" s="231" t="s">
        <v>421</v>
      </c>
      <c r="C46" s="224" t="s">
        <v>422</v>
      </c>
      <c r="D46" s="22"/>
      <c r="E46" s="22"/>
      <c r="F46" s="21"/>
      <c r="G46" s="232">
        <v>2024.0</v>
      </c>
      <c r="H46" s="24" t="s">
        <v>35</v>
      </c>
      <c r="I46" s="5"/>
      <c r="J46" s="84"/>
      <c r="K46" s="92" t="s">
        <v>42</v>
      </c>
      <c r="L46" s="233"/>
      <c r="M46" s="87"/>
      <c r="N46" s="234"/>
      <c r="O46" s="77"/>
      <c r="P46" s="78"/>
      <c r="Q46" s="79" t="s">
        <v>42</v>
      </c>
      <c r="R46" s="80"/>
      <c r="S46" s="7"/>
      <c r="T46" s="81" t="str">
        <f t="shared" si="1"/>
        <v/>
      </c>
      <c r="U46" s="7"/>
      <c r="V46" s="81" t="str">
        <f t="shared" si="2"/>
        <v>Garantir nos currículos escolares conteúdos sobre a história e as culturas afrobrasileira e indígenas e implementar ações educacionais, nos termos das Leis n° 10.639, de 9 de janeiro de 2003 e 11.645, de 10 de marçode 2008, assegurando-se a implementação das respectivas diretrizes curriculares nacionais, por meio de ações colaborativas com fóruns de educação para a diversidade étnicoracial, conselhos escolares, equipes pedagógicas e a sociedade civil;</v>
      </c>
      <c r="W46" s="7"/>
      <c r="X46" s="7"/>
      <c r="Y46" s="7"/>
      <c r="Z46" s="7"/>
      <c r="AA46" s="7"/>
      <c r="AB46" s="7"/>
    </row>
    <row r="47">
      <c r="A47" s="8"/>
      <c r="B47" s="231" t="s">
        <v>423</v>
      </c>
      <c r="C47" s="224" t="s">
        <v>424</v>
      </c>
      <c r="D47" s="22"/>
      <c r="E47" s="22"/>
      <c r="F47" s="21"/>
      <c r="G47" s="232">
        <v>2024.0</v>
      </c>
      <c r="H47" s="24" t="s">
        <v>35</v>
      </c>
      <c r="I47" s="5"/>
      <c r="J47" s="84"/>
      <c r="K47" s="92" t="s">
        <v>42</v>
      </c>
      <c r="L47" s="233"/>
      <c r="M47" s="87"/>
      <c r="N47" s="234"/>
      <c r="O47" s="77"/>
      <c r="P47" s="78"/>
      <c r="Q47" s="79" t="s">
        <v>42</v>
      </c>
      <c r="R47" s="80"/>
      <c r="S47" s="7"/>
      <c r="T47" s="81" t="str">
        <f t="shared" si="1"/>
        <v/>
      </c>
      <c r="U47" s="7"/>
      <c r="V47" s="81" t="str">
        <f t="shared" si="2"/>
        <v>Garantir nos currículos escolares conteúdos sobre a história e as culturas afrobrasileira e indígenas e implementar ações educacionais, nos termos das Leis n° 10.639, de 9 de janeiro de 2003 e 11.645, de 10 de março de 2008, assegurando-se a implementação das respectivas diretrizes curriculares nacionais, por meio de ações colaborativas com fóruns de educação para a diversidade étnicoracial, conselhos escolares, equipes pedagógicas e a sociedade civil;</v>
      </c>
      <c r="W47" s="7"/>
      <c r="X47" s="7"/>
      <c r="Y47" s="7"/>
      <c r="Z47" s="7"/>
      <c r="AA47" s="7"/>
      <c r="AB47" s="7"/>
    </row>
    <row r="48">
      <c r="A48" s="8"/>
      <c r="B48" s="231" t="s">
        <v>425</v>
      </c>
      <c r="C48" s="224" t="s">
        <v>426</v>
      </c>
      <c r="D48" s="22"/>
      <c r="E48" s="22"/>
      <c r="F48" s="21"/>
      <c r="G48" s="232" t="s">
        <v>66</v>
      </c>
      <c r="H48" s="24" t="s">
        <v>35</v>
      </c>
      <c r="I48" s="5"/>
      <c r="J48" s="84"/>
      <c r="K48" s="212" t="s">
        <v>30</v>
      </c>
      <c r="L48" s="233" t="s">
        <v>427</v>
      </c>
      <c r="M48" s="87"/>
      <c r="N48" s="234"/>
      <c r="O48" s="77"/>
      <c r="P48" s="78"/>
      <c r="Q48" s="79" t="s">
        <v>42</v>
      </c>
      <c r="R48" s="80"/>
      <c r="S48" s="7"/>
      <c r="T48" s="81" t="str">
        <f t="shared" si="1"/>
        <v>A Rede Municipal possui adaptação curricular para alunos com deficiência, inclusive os das escolas do campo. Esta unidade possuem PPP e formação específica.</v>
      </c>
      <c r="U48" s="7"/>
      <c r="V48" s="81" t="str">
        <f t="shared" si="2"/>
        <v>Desenvolver currículos e propostas pedagógicas específicas e fomentar a formação permanente de profissionais docentes para atuar nas escolas do campo e para as comunidades indígenas e quilombolas e, incluindo os conteúdos culturais correspondentes às respectivas comunidades e considerando o fortalecimento das práticas socioculturais e da língua materna de cada comunidade indígena, produzindo e disponibilizando materiais didáticos específicos, inclusive para os alunos (as) com deficiência</v>
      </c>
      <c r="W48" s="7"/>
      <c r="X48" s="7"/>
      <c r="Y48" s="7"/>
      <c r="Z48" s="7"/>
      <c r="AA48" s="7"/>
      <c r="AB48" s="7"/>
    </row>
    <row r="49">
      <c r="A49" s="8"/>
      <c r="B49" s="231" t="s">
        <v>428</v>
      </c>
      <c r="C49" s="224" t="s">
        <v>429</v>
      </c>
      <c r="D49" s="22"/>
      <c r="E49" s="22"/>
      <c r="F49" s="21"/>
      <c r="G49" s="232" t="s">
        <v>430</v>
      </c>
      <c r="H49" s="24" t="s">
        <v>35</v>
      </c>
      <c r="I49" s="5"/>
      <c r="J49" s="84"/>
      <c r="K49" s="212" t="s">
        <v>42</v>
      </c>
      <c r="L49" s="233" t="s">
        <v>431</v>
      </c>
      <c r="M49" s="87"/>
      <c r="N49" s="234"/>
      <c r="O49" s="77"/>
      <c r="P49" s="78"/>
      <c r="Q49" s="79" t="s">
        <v>42</v>
      </c>
      <c r="R49" s="80"/>
      <c r="S49" s="7"/>
      <c r="T49" s="81" t="str">
        <f t="shared" si="1"/>
        <v>A Rede Municipal possui ações e iniciativas que envolvem a sociedade civil nas atividades escolares,mas ainda encontramos dificuldades para que estas sejam efetivas.</v>
      </c>
      <c r="U49" s="7"/>
      <c r="V49" s="81" t="str">
        <f t="shared" si="2"/>
        <v>Mobilizar cidadãs e cidadãos, famílias e setores da sociedade civil, articulando a educação formal com experiências de educação popular e cidadã, com os propósitos de que a educação seja assumida como responsabilidade de todos e de ampliar o controle social sobre o cumprimento das Políticas Públicas Educacionais</v>
      </c>
      <c r="W49" s="7"/>
      <c r="X49" s="7"/>
      <c r="Y49" s="7"/>
      <c r="Z49" s="7"/>
      <c r="AA49" s="7"/>
      <c r="AB49" s="7"/>
    </row>
    <row r="50">
      <c r="A50" s="8"/>
      <c r="B50" s="231" t="s">
        <v>432</v>
      </c>
      <c r="C50" s="224" t="s">
        <v>433</v>
      </c>
      <c r="D50" s="22"/>
      <c r="E50" s="22"/>
      <c r="F50" s="21"/>
      <c r="G50" s="232" t="s">
        <v>66</v>
      </c>
      <c r="H50" s="24" t="s">
        <v>35</v>
      </c>
      <c r="I50" s="5"/>
      <c r="J50" s="84"/>
      <c r="K50" s="212" t="s">
        <v>42</v>
      </c>
      <c r="L50" s="233"/>
      <c r="M50" s="87"/>
      <c r="N50" s="234"/>
      <c r="O50" s="77"/>
      <c r="P50" s="78"/>
      <c r="Q50" s="79" t="s">
        <v>42</v>
      </c>
      <c r="R50" s="80"/>
      <c r="S50" s="7"/>
      <c r="T50" s="81" t="str">
        <f t="shared" si="1"/>
        <v/>
      </c>
      <c r="U50" s="7"/>
      <c r="V50" s="81" t="str">
        <f t="shared" si="2"/>
        <v>Promover a articulação dos programas da área da educação, de âmbito local, com os de outras áreas como saúde, trabalho e emprego, assistência social, esporte, cultura, possibilitando a criação de rede de apoio integral às famílias, que as ajude a garantir melhores condições para o aprendizado dos estudantes exigindo que cada setor competente cumpra seu papel</v>
      </c>
      <c r="W50" s="7"/>
      <c r="X50" s="7"/>
      <c r="Y50" s="7"/>
      <c r="Z50" s="7"/>
      <c r="AA50" s="7"/>
      <c r="AB50" s="7"/>
    </row>
    <row r="51">
      <c r="A51" s="8"/>
      <c r="B51" s="231" t="s">
        <v>434</v>
      </c>
      <c r="C51" s="224" t="s">
        <v>435</v>
      </c>
      <c r="D51" s="22"/>
      <c r="E51" s="22"/>
      <c r="F51" s="21"/>
      <c r="G51" s="232" t="s">
        <v>66</v>
      </c>
      <c r="H51" s="24" t="s">
        <v>35</v>
      </c>
      <c r="I51" s="5"/>
      <c r="J51" s="96"/>
      <c r="K51" s="92" t="s">
        <v>42</v>
      </c>
      <c r="L51" s="233"/>
      <c r="M51" s="87"/>
      <c r="N51" s="234"/>
      <c r="O51" s="77"/>
      <c r="P51" s="78"/>
      <c r="Q51" s="79" t="s">
        <v>42</v>
      </c>
      <c r="R51" s="80"/>
      <c r="S51" s="7"/>
      <c r="T51" s="81" t="str">
        <f t="shared" si="1"/>
        <v/>
      </c>
      <c r="U51" s="7"/>
      <c r="V51" s="81" t="str">
        <f t="shared" si="2"/>
        <v>Participar, mediante articulação, de programas promovidos entre os órgãos responsáveis pelas áreas da saúde e da educação, visando o atendimento aos (às) estudantes da rede escolar pública de Educação Básica por meio de ações de prevenção, promoção e atenção à saúde</v>
      </c>
      <c r="W51" s="7"/>
      <c r="X51" s="7"/>
      <c r="Y51" s="7"/>
      <c r="Z51" s="7"/>
      <c r="AA51" s="7"/>
      <c r="AB51" s="7"/>
    </row>
    <row r="52">
      <c r="A52" s="8"/>
      <c r="B52" s="231" t="s">
        <v>436</v>
      </c>
      <c r="C52" s="224" t="s">
        <v>437</v>
      </c>
      <c r="D52" s="22"/>
      <c r="E52" s="22"/>
      <c r="F52" s="21"/>
      <c r="G52" s="232">
        <v>2024.0</v>
      </c>
      <c r="H52" s="24" t="s">
        <v>35</v>
      </c>
      <c r="I52" s="5"/>
      <c r="J52" s="84"/>
      <c r="K52" s="212" t="s">
        <v>30</v>
      </c>
      <c r="L52" s="233" t="s">
        <v>438</v>
      </c>
      <c r="M52" s="87"/>
      <c r="N52" s="234"/>
      <c r="O52" s="237" t="s">
        <v>439</v>
      </c>
      <c r="P52" s="78"/>
      <c r="Q52" s="79" t="s">
        <v>13</v>
      </c>
      <c r="R52" s="80"/>
      <c r="S52" s="7"/>
      <c r="T52" s="81" t="str">
        <f t="shared" si="1"/>
        <v>Há a necessidade de consolidar e ampliar a política do RH/DSO para essa temática.</v>
      </c>
      <c r="U52" s="7"/>
      <c r="V52" s="81" t="str">
        <f t="shared" si="2"/>
        <v>Estabelecer ações efetivas especificamente voltadas para a promoção, prevenção, atenção e atendimento à saúde e à integridade física, mental e emocional dos (das) profissionais da educação, como condição para a melhoria da qualidade educaciona</v>
      </c>
      <c r="W52" s="7"/>
      <c r="X52" s="7"/>
      <c r="Y52" s="7"/>
      <c r="Z52" s="7"/>
      <c r="AA52" s="7"/>
      <c r="AB52" s="7"/>
    </row>
    <row r="53">
      <c r="A53" s="8"/>
      <c r="B53" s="231" t="s">
        <v>440</v>
      </c>
      <c r="C53" s="224" t="s">
        <v>441</v>
      </c>
      <c r="D53" s="22"/>
      <c r="E53" s="22"/>
      <c r="F53" s="21"/>
      <c r="G53" s="232">
        <v>2017.0</v>
      </c>
      <c r="H53" s="24" t="s">
        <v>35</v>
      </c>
      <c r="I53" s="5"/>
      <c r="J53" s="84"/>
      <c r="K53" s="212" t="s">
        <v>42</v>
      </c>
      <c r="L53" s="233" t="s">
        <v>442</v>
      </c>
      <c r="M53" s="87"/>
      <c r="N53" s="234"/>
      <c r="O53" s="77"/>
      <c r="P53" s="78"/>
      <c r="Q53" s="79" t="s">
        <v>42</v>
      </c>
      <c r="R53" s="80"/>
      <c r="S53" s="7"/>
      <c r="T53" s="81" t="str">
        <f t="shared" si="1"/>
        <v>Estratégia no âmbito de um planejamento integrado entre a RME e REE, considerando os resultados do SAEP e possibilidade de realização de formações conjuntas entre professores/as da RME e REE</v>
      </c>
      <c r="U53" s="7"/>
      <c r="V53" s="81" t="str">
        <f t="shared" si="2"/>
        <v>Fortalecer, com a colaboração técnica e financeira da União, em articulação com o sistema nacional de avaliação, os Sistemas Estaduais de Avaliação da Educação Básica, com participação, por adesão, das redes municipais de ensino, para orientar as Políticas Públicas e as práticas pedagógicas, com o fornecimento das informações às escolas e à sociedade</v>
      </c>
      <c r="W53" s="7"/>
      <c r="X53" s="7"/>
      <c r="Y53" s="7"/>
      <c r="Z53" s="7"/>
      <c r="AA53" s="7"/>
      <c r="AB53" s="7"/>
    </row>
    <row r="54">
      <c r="A54" s="8"/>
      <c r="B54" s="231" t="s">
        <v>443</v>
      </c>
      <c r="C54" s="224" t="s">
        <v>444</v>
      </c>
      <c r="D54" s="22"/>
      <c r="E54" s="22"/>
      <c r="F54" s="21"/>
      <c r="G54" s="232" t="s">
        <v>430</v>
      </c>
      <c r="H54" s="24"/>
      <c r="I54" s="5"/>
      <c r="J54" s="84"/>
      <c r="K54" s="212" t="s">
        <v>42</v>
      </c>
      <c r="L54" s="233"/>
      <c r="M54" s="87"/>
      <c r="N54" s="234"/>
      <c r="O54" s="77" t="s">
        <v>445</v>
      </c>
      <c r="P54" s="78"/>
      <c r="Q54" s="79" t="s">
        <v>30</v>
      </c>
      <c r="R54" s="80"/>
      <c r="S54" s="7"/>
      <c r="T54" s="81" t="str">
        <f t="shared" si="1"/>
        <v/>
      </c>
      <c r="U54" s="7"/>
      <c r="V54" s="81" t="str">
        <f t="shared" si="2"/>
        <v>Promover, com especial ênfase, em consonância com as diretrizes do Plano Nacional do Livro e da Leitura, a formação de leitores e leitoras e a capacitação de professores e professoras, bibliotecários e bibliotecárias e agentes da comunidade para atuar como mediadores e mediadoras da leitura, de acordo com a especificidade das diferentes etapas do desenvolvimento e da aprendizagem</v>
      </c>
      <c r="W54" s="7"/>
      <c r="X54" s="7"/>
      <c r="Y54" s="7"/>
      <c r="Z54" s="7"/>
      <c r="AA54" s="7"/>
      <c r="AB54" s="7"/>
    </row>
    <row r="55">
      <c r="A55" s="8"/>
      <c r="B55" s="231" t="s">
        <v>446</v>
      </c>
      <c r="C55" s="224" t="s">
        <v>447</v>
      </c>
      <c r="D55" s="22"/>
      <c r="E55" s="22"/>
      <c r="F55" s="21"/>
      <c r="G55" s="232" t="s">
        <v>430</v>
      </c>
      <c r="H55" s="24" t="s">
        <v>448</v>
      </c>
      <c r="I55" s="5"/>
      <c r="J55" s="84"/>
      <c r="K55" s="212" t="s">
        <v>30</v>
      </c>
      <c r="L55" s="233" t="s">
        <v>449</v>
      </c>
      <c r="M55" s="87"/>
      <c r="N55" s="234"/>
      <c r="O55" s="77"/>
      <c r="P55" s="78"/>
      <c r="Q55" s="79" t="s">
        <v>42</v>
      </c>
      <c r="R55" s="80"/>
      <c r="S55" s="7"/>
      <c r="T55" s="81" t="str">
        <f t="shared" si="1"/>
        <v>A Rede Municipal possui iniciativas junto a Universidades Estadual de Londrina como: Livros com relatos de memórias, acervo fotográficos, construção de escola rural museu e um projeto de extensão que está organziando um memorial de toda documentação e história da rede municipal de Londrina. </v>
      </c>
      <c r="U55" s="7"/>
      <c r="V55" s="81" t="str">
        <f t="shared" si="2"/>
        <v>Instituir, em articulação com os Estados, os Municípios e o Distrito Federal, participar de Programa Nacional de Formação de professores e professoras e de alunos e alunas para promover e consolidar política de preservação da memória nacional</v>
      </c>
      <c r="W55" s="7"/>
      <c r="X55" s="7"/>
      <c r="Y55" s="7"/>
      <c r="Z55" s="7"/>
      <c r="AA55" s="7"/>
      <c r="AB55" s="7"/>
    </row>
    <row r="56">
      <c r="A56" s="8"/>
      <c r="B56" s="231" t="s">
        <v>450</v>
      </c>
      <c r="C56" s="224" t="s">
        <v>451</v>
      </c>
      <c r="D56" s="22"/>
      <c r="E56" s="22"/>
      <c r="F56" s="21"/>
      <c r="G56" s="232" t="s">
        <v>430</v>
      </c>
      <c r="H56" s="24" t="s">
        <v>452</v>
      </c>
      <c r="I56" s="5"/>
      <c r="J56" s="84"/>
      <c r="K56" s="212" t="s">
        <v>42</v>
      </c>
      <c r="L56" s="233" t="s">
        <v>453</v>
      </c>
      <c r="M56" s="87"/>
      <c r="N56" s="234" t="s">
        <v>454</v>
      </c>
      <c r="O56" s="77"/>
      <c r="P56" s="78" t="s">
        <v>33</v>
      </c>
      <c r="Q56" s="79" t="s">
        <v>42</v>
      </c>
      <c r="R56" s="80"/>
      <c r="S56" s="7"/>
      <c r="T56" s="81" t="str">
        <f t="shared" si="1"/>
        <v>O Sistema Municipal preve a fiscalização da oferta de Educação Infantil Privada do Municipio de Londrina</v>
      </c>
      <c r="U56" s="7"/>
      <c r="V56" s="81" t="str">
        <f t="shared" si="2"/>
        <v>Promover a regulação da oferta da Educação Básica pela iniciativa privada, de forma a garantir a qualidade e o cumprimento da função social da Educação</v>
      </c>
      <c r="W56" s="7"/>
      <c r="X56" s="7"/>
      <c r="Y56" s="7"/>
      <c r="Z56" s="7"/>
      <c r="AA56" s="7"/>
      <c r="AB56" s="7"/>
    </row>
    <row r="57">
      <c r="A57" s="8"/>
      <c r="B57" s="231" t="s">
        <v>455</v>
      </c>
      <c r="C57" s="224" t="s">
        <v>456</v>
      </c>
      <c r="D57" s="22"/>
      <c r="E57" s="22"/>
      <c r="F57" s="21"/>
      <c r="G57" s="232" t="s">
        <v>66</v>
      </c>
      <c r="H57" s="24" t="s">
        <v>35</v>
      </c>
      <c r="I57" s="5"/>
      <c r="J57" s="84"/>
      <c r="K57" s="212" t="s">
        <v>42</v>
      </c>
      <c r="L57" s="233"/>
      <c r="M57" s="87"/>
      <c r="N57" s="234"/>
      <c r="O57" s="77" t="s">
        <v>457</v>
      </c>
      <c r="P57" s="78"/>
      <c r="Q57" s="79" t="s">
        <v>13</v>
      </c>
      <c r="R57" s="80"/>
      <c r="S57" s="7"/>
      <c r="T57" s="81" t="str">
        <f t="shared" si="1"/>
        <v/>
      </c>
      <c r="U57" s="7"/>
      <c r="V57" s="81" t="str">
        <f t="shared" si="2"/>
        <v>Estabelecer políticas de estímulo às escolas que melhorarem o desempenho no IDEB – Índice de Desenvolvimento da Educação Básica, de modo a valorizar o mérito do corpo docente,da direção e da comunidade escolar</v>
      </c>
      <c r="W57" s="7"/>
      <c r="X57" s="7"/>
      <c r="Y57" s="7"/>
      <c r="Z57" s="7"/>
      <c r="AA57" s="7"/>
      <c r="AB57" s="7"/>
    </row>
    <row r="58">
      <c r="A58" s="8"/>
      <c r="B58" s="231" t="s">
        <v>458</v>
      </c>
      <c r="C58" s="224" t="s">
        <v>459</v>
      </c>
      <c r="D58" s="22"/>
      <c r="E58" s="22"/>
      <c r="F58" s="21"/>
      <c r="G58" s="232" t="s">
        <v>66</v>
      </c>
      <c r="H58" s="24" t="s">
        <v>35</v>
      </c>
      <c r="I58" s="5"/>
      <c r="J58" s="84"/>
      <c r="K58" s="92" t="s">
        <v>42</v>
      </c>
      <c r="L58" s="233"/>
      <c r="M58" s="87"/>
      <c r="N58" s="234"/>
      <c r="O58" s="77"/>
      <c r="P58" s="78"/>
      <c r="Q58" s="79" t="s">
        <v>42</v>
      </c>
      <c r="R58" s="80"/>
      <c r="S58" s="7"/>
      <c r="T58" s="81" t="str">
        <f t="shared" si="1"/>
        <v/>
      </c>
      <c r="U58" s="7"/>
      <c r="V58" s="81" t="str">
        <f t="shared" si="2"/>
        <v>Estabelecer políticas de diagnóstico e apoio às escolas que apresentarem queda ou não atingirem a média de desempenho no IDEB - Índice de Desenvolvimento da Educação Básica, de modo a promover a melhoria da qualidade e consequentemente melhoria no resultado de desempenho do IDEB - Índice de Desenvolvimento da Educação Básica</v>
      </c>
      <c r="W58" s="7"/>
      <c r="X58" s="7"/>
      <c r="Y58" s="7"/>
      <c r="Z58" s="7"/>
      <c r="AA58" s="7"/>
      <c r="AB58" s="7"/>
    </row>
    <row r="59">
      <c r="A59" s="8"/>
      <c r="B59" s="231" t="s">
        <v>460</v>
      </c>
      <c r="C59" s="224" t="s">
        <v>461</v>
      </c>
      <c r="D59" s="22"/>
      <c r="E59" s="22"/>
      <c r="F59" s="21"/>
      <c r="G59" s="232" t="s">
        <v>66</v>
      </c>
      <c r="H59" s="24" t="s">
        <v>35</v>
      </c>
      <c r="I59" s="5"/>
      <c r="J59" s="96"/>
      <c r="K59" s="92" t="s">
        <v>42</v>
      </c>
      <c r="L59" s="233"/>
      <c r="M59" s="87"/>
      <c r="N59" s="234"/>
      <c r="O59" s="77"/>
      <c r="P59" s="78"/>
      <c r="Q59" s="79" t="s">
        <v>42</v>
      </c>
      <c r="R59" s="80"/>
      <c r="S59" s="7"/>
      <c r="T59" s="81" t="str">
        <f t="shared" si="1"/>
        <v/>
      </c>
      <c r="U59" s="7"/>
      <c r="V59" s="81" t="str">
        <f t="shared" si="2"/>
        <v>Definir, a cada 2 anos, metas de melhoria do IDEB - Índice de Desenvolvimento da Educação Básica por escola municipal, levando em conta a meta existente com o objetivo de melhorar a qualidade de ensino de forma contínua</v>
      </c>
      <c r="W59" s="7"/>
      <c r="X59" s="7"/>
      <c r="Y59" s="7"/>
      <c r="Z59" s="7"/>
      <c r="AA59" s="7"/>
      <c r="AB59" s="7"/>
    </row>
    <row r="60">
      <c r="A60" s="8"/>
      <c r="B60" s="231" t="s">
        <v>462</v>
      </c>
      <c r="C60" s="224" t="s">
        <v>463</v>
      </c>
      <c r="D60" s="22"/>
      <c r="E60" s="22"/>
      <c r="F60" s="21"/>
      <c r="G60" s="232" t="s">
        <v>66</v>
      </c>
      <c r="H60" s="24" t="s">
        <v>35</v>
      </c>
      <c r="I60" s="5"/>
      <c r="J60" s="84"/>
      <c r="K60" s="92" t="s">
        <v>42</v>
      </c>
      <c r="L60" s="233"/>
      <c r="M60" s="87"/>
      <c r="N60" s="234"/>
      <c r="O60" s="77" t="s">
        <v>464</v>
      </c>
      <c r="P60" s="78"/>
      <c r="Q60" s="79" t="s">
        <v>42</v>
      </c>
      <c r="R60" s="80"/>
      <c r="S60" s="7"/>
      <c r="T60" s="81" t="str">
        <f t="shared" si="1"/>
        <v/>
      </c>
      <c r="U60" s="7"/>
      <c r="V60" s="81" t="str">
        <f t="shared" si="2"/>
        <v>Implementar políticas que contribuam para a redução das desigualdades captadas na apuração dos indicadores de avaliação de desempenho escolar da educação básica</v>
      </c>
      <c r="W60" s="7"/>
      <c r="X60" s="7"/>
      <c r="Y60" s="7"/>
      <c r="Z60" s="7"/>
      <c r="AA60" s="7"/>
      <c r="AB60" s="7"/>
    </row>
    <row r="61">
      <c r="A61" s="17"/>
      <c r="B61" s="238" t="s">
        <v>465</v>
      </c>
      <c r="C61" s="239" t="s">
        <v>466</v>
      </c>
      <c r="D61" s="57"/>
      <c r="E61" s="57"/>
      <c r="F61" s="58"/>
      <c r="G61" s="240"/>
      <c r="H61" s="102" t="s">
        <v>35</v>
      </c>
      <c r="I61" s="61"/>
      <c r="J61" s="103"/>
      <c r="K61" s="104" t="s">
        <v>42</v>
      </c>
      <c r="L61" s="241" t="s">
        <v>467</v>
      </c>
      <c r="M61" s="63"/>
      <c r="N61" s="242"/>
      <c r="O61" s="243"/>
      <c r="P61" s="244"/>
      <c r="Q61" s="245" t="s">
        <v>42</v>
      </c>
      <c r="R61" s="80"/>
      <c r="S61" s="7"/>
      <c r="T61" s="81" t="str">
        <f t="shared" si="1"/>
        <v>Projeto Educação e sustentabilidade. Ao invés desenvolvemos uma logo. Com várias Ações: Lixo eletrônico, copos descartáveis. Etiquetagem com a destinação correta dos resíduos, começamos na SME, mas está se estendendo para as unidades, trâmites burocráticos ser pelo SEI e não utilizar mais papel.</v>
      </c>
      <c r="U61" s="7"/>
      <c r="V61" s="81" t="str">
        <f t="shared" si="2"/>
        <v>Promover e estimular a educação ambiental crítica de modo a assegurar que todas as escolas públicas da Educação Básica sejam equipadas com instrumentos que permitam o desenvolvimento de ações práticas de sustentabilidade, espaço para compostagem e coleta seletiva, o que proporcionará um ambiente alfabetizador sustentável. Criar um selo de escola sustentável</v>
      </c>
      <c r="W61" s="7"/>
      <c r="X61" s="7"/>
      <c r="Y61" s="7"/>
      <c r="Z61" s="7"/>
      <c r="AA61" s="7"/>
      <c r="AB61" s="7"/>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sheetData>
  <mergeCells count="153">
    <mergeCell ref="L23:M23"/>
    <mergeCell ref="L24:M24"/>
    <mergeCell ref="C26:F26"/>
    <mergeCell ref="H26:I26"/>
    <mergeCell ref="L26:M26"/>
    <mergeCell ref="H27:I27"/>
    <mergeCell ref="L27:M27"/>
    <mergeCell ref="C27:F27"/>
    <mergeCell ref="C28:F28"/>
    <mergeCell ref="H28:I28"/>
    <mergeCell ref="L28:M28"/>
    <mergeCell ref="C29:F29"/>
    <mergeCell ref="L29:M29"/>
    <mergeCell ref="C30:F30"/>
    <mergeCell ref="L30:M30"/>
    <mergeCell ref="A1:A5"/>
    <mergeCell ref="A6:A18"/>
    <mergeCell ref="A19:A61"/>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1:I21"/>
    <mergeCell ref="L21:M21"/>
    <mergeCell ref="B19:D19"/>
    <mergeCell ref="E19:Q19"/>
    <mergeCell ref="B20:B21"/>
    <mergeCell ref="C20:F21"/>
    <mergeCell ref="G20:G21"/>
    <mergeCell ref="H20:M20"/>
    <mergeCell ref="N20:Q20"/>
    <mergeCell ref="H59:I59"/>
    <mergeCell ref="H60:I60"/>
    <mergeCell ref="L60:M60"/>
    <mergeCell ref="C61:F61"/>
    <mergeCell ref="H61:I61"/>
    <mergeCell ref="L61:M61"/>
    <mergeCell ref="H24:I24"/>
    <mergeCell ref="H25:I25"/>
    <mergeCell ref="C22:F22"/>
    <mergeCell ref="H22:I22"/>
    <mergeCell ref="L22:M22"/>
    <mergeCell ref="C23:F23"/>
    <mergeCell ref="H23:I23"/>
    <mergeCell ref="C24:F24"/>
    <mergeCell ref="C25:F25"/>
    <mergeCell ref="L25:M25"/>
    <mergeCell ref="H29:I29"/>
    <mergeCell ref="H30:I30"/>
    <mergeCell ref="C31:F31"/>
    <mergeCell ref="H31:I31"/>
    <mergeCell ref="L31:M31"/>
    <mergeCell ref="H32:I32"/>
    <mergeCell ref="L32:M32"/>
    <mergeCell ref="C32:F32"/>
    <mergeCell ref="C33:F33"/>
    <mergeCell ref="H33:I33"/>
    <mergeCell ref="L33:M33"/>
    <mergeCell ref="C34:F34"/>
    <mergeCell ref="L34:M34"/>
    <mergeCell ref="C35:F35"/>
    <mergeCell ref="L35:M35"/>
    <mergeCell ref="H34:I34"/>
    <mergeCell ref="H35:I35"/>
    <mergeCell ref="C36:F36"/>
    <mergeCell ref="H36:I36"/>
    <mergeCell ref="L36:M36"/>
    <mergeCell ref="H37:I37"/>
    <mergeCell ref="L37:M37"/>
    <mergeCell ref="C37:F37"/>
    <mergeCell ref="C38:F38"/>
    <mergeCell ref="H38:I38"/>
    <mergeCell ref="L38:M38"/>
    <mergeCell ref="C39:F39"/>
    <mergeCell ref="L39:M39"/>
    <mergeCell ref="C40:F40"/>
    <mergeCell ref="L40:M40"/>
    <mergeCell ref="H39:I39"/>
    <mergeCell ref="H40:I40"/>
    <mergeCell ref="C41:F41"/>
    <mergeCell ref="H41:I41"/>
    <mergeCell ref="L41:M41"/>
    <mergeCell ref="H42:I42"/>
    <mergeCell ref="L42:M42"/>
    <mergeCell ref="C42:F42"/>
    <mergeCell ref="C43:F43"/>
    <mergeCell ref="H43:I43"/>
    <mergeCell ref="L43:M43"/>
    <mergeCell ref="C44:F44"/>
    <mergeCell ref="L44:M44"/>
    <mergeCell ref="C45:F45"/>
    <mergeCell ref="L45:M45"/>
    <mergeCell ref="H44:I44"/>
    <mergeCell ref="H45:I45"/>
    <mergeCell ref="C46:F46"/>
    <mergeCell ref="H46:I46"/>
    <mergeCell ref="L46:M46"/>
    <mergeCell ref="H47:I47"/>
    <mergeCell ref="L47:M47"/>
    <mergeCell ref="C47:F47"/>
    <mergeCell ref="C48:F48"/>
    <mergeCell ref="H48:I48"/>
    <mergeCell ref="L48:M48"/>
    <mergeCell ref="C49:F49"/>
    <mergeCell ref="L49:M49"/>
    <mergeCell ref="C50:F50"/>
    <mergeCell ref="L50:M50"/>
    <mergeCell ref="H49:I49"/>
    <mergeCell ref="H50:I50"/>
    <mergeCell ref="C51:F51"/>
    <mergeCell ref="H51:I51"/>
    <mergeCell ref="L51:M51"/>
    <mergeCell ref="H52:I52"/>
    <mergeCell ref="L52:M52"/>
    <mergeCell ref="C52:F52"/>
    <mergeCell ref="C53:F53"/>
    <mergeCell ref="H53:I53"/>
    <mergeCell ref="L53:M53"/>
    <mergeCell ref="C54:F54"/>
    <mergeCell ref="L54:M54"/>
    <mergeCell ref="C55:F55"/>
    <mergeCell ref="L55:M55"/>
    <mergeCell ref="H54:I54"/>
    <mergeCell ref="H55:I55"/>
    <mergeCell ref="C56:F56"/>
    <mergeCell ref="H56:I56"/>
    <mergeCell ref="L56:M56"/>
    <mergeCell ref="H57:I57"/>
    <mergeCell ref="L57:M57"/>
    <mergeCell ref="C57:F57"/>
    <mergeCell ref="C58:F58"/>
    <mergeCell ref="H58:I58"/>
    <mergeCell ref="L58:M58"/>
    <mergeCell ref="C59:F59"/>
    <mergeCell ref="L59:M59"/>
    <mergeCell ref="C60:F60"/>
  </mergeCells>
  <dataValidations>
    <dataValidation type="list" allowBlank="1" showErrorMessage="1" sqref="K22:K61 Q22:Q61">
      <formula1>"Sim,Não,Parcialmente"</formula1>
    </dataValidation>
    <dataValidation type="list" allowBlank="1" showInputMessage="1" prompt="Clique e insira um valor de a lista de itens" sqref="J22:J61 P22:P61">
      <formula1>"Não iniciada,Em desenvolv.,Concluída,Outro"</formula1>
    </dataValidation>
    <dataValidation type="list" allowBlank="1" showInputMessage="1" showErrorMessage="1" prompt="Selecione &quot;sim&quot; ou &quot;não&quot; na lista." sqref="Q7 Q11 Q15">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7.29"/>
    <col customWidth="1" min="3" max="9" width="14.43"/>
    <col customWidth="1" min="10" max="10" width="17.0"/>
    <col customWidth="1" min="11" max="11" width="15.14"/>
    <col customWidth="1" min="12" max="13" width="14.43"/>
    <col customWidth="1" min="14" max="14" width="28.71"/>
    <col customWidth="1" min="15" max="15" width="28.86"/>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8.0</v>
      </c>
      <c r="C2" s="10"/>
      <c r="D2" s="9" t="s">
        <v>468</v>
      </c>
      <c r="E2" s="11"/>
      <c r="F2" s="11"/>
      <c r="G2" s="11"/>
      <c r="H2" s="11"/>
      <c r="I2" s="10"/>
      <c r="J2" s="246">
        <v>2024.0</v>
      </c>
      <c r="K2" s="247" t="s">
        <v>469</v>
      </c>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ht="30.75" customHeight="1">
      <c r="A4" s="8"/>
      <c r="B4" s="14"/>
      <c r="C4" s="15"/>
      <c r="D4" s="14"/>
      <c r="I4" s="15"/>
      <c r="J4" s="8"/>
      <c r="K4" s="14"/>
      <c r="Q4" s="15"/>
      <c r="R4" s="7"/>
      <c r="S4" s="16"/>
      <c r="T4" s="18" t="str">
        <f>D2</f>
        <v>A: Elevar a escolaridade média da população de 18 (dezoito) a 29 (vinte e nove) anos, de modo a alcançar, no mínimo, 12 (doze) anos de estudo em 2024, para as populações do campo, da região de menor escolaridade no País e dos 25% (vinte e cinco por cento) mais pobres; 
B: Igualar a escolaridade média entre negros e não negros declarados à Fundação Instituto Brasileiro de Geografia e Estatística (IBGE).</v>
      </c>
      <c r="U4" s="19" t="str">
        <f>K2</f>
        <v>Indicador 8A - Justificativa: Inviável. Não existe dado público municipal e anual que informe anos de estudos de todas as pessoas na faixa etária selecionada.  A secretaria Municipal de Educação atualmente tem 100 estudantes matriculados, sendo 48 na EJA Fase I e 52 na EJA  fase II (PROJOVEM Urbano) na faixa  etária entre 15 e 29 anos.
Indicador 8B - Justificativa: Inviável. Não existe dado público municipal e anual que informe area residencial de todas as pessoas na faixa etária selecionada.  A secretaria Municipal de Educação atualmente tem 3 estudantes matriculados na EJA Fase I residentes na Zona Rural. 
Indicador 8C - Justificativa: Inviável. Não existe dado público municipal e anual que informe renda de todas as pessoas. 
Indicador 8D - Justificativa: Inviável. Não existe dado público municipal e anual que informe raça/ cor/etinia de todas as pessoas na faixa etária selecionada.  A secretaria Municipal de Educação atualmente tem 100 estudantes matriculados, sendo 48 na EJA Fase I e 52 na EJA  fase II (PROJOVEM Urbano) na faixa  etária entre 15 e 29 anos, sem informação de raça/ cor/etinia. </v>
      </c>
      <c r="V4" s="7"/>
      <c r="W4" s="7"/>
      <c r="X4" s="7"/>
      <c r="Y4" s="7"/>
      <c r="Z4" s="7"/>
      <c r="AA4" s="7"/>
      <c r="AB4" s="7"/>
    </row>
    <row r="5" ht="141.75" customHeight="1">
      <c r="A5" s="17"/>
      <c r="B5" s="20"/>
      <c r="C5" s="21"/>
      <c r="D5" s="20"/>
      <c r="E5" s="22"/>
      <c r="F5" s="22"/>
      <c r="G5" s="22"/>
      <c r="H5" s="22"/>
      <c r="I5" s="21"/>
      <c r="J5" s="17"/>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470</v>
      </c>
      <c r="F7" s="4"/>
      <c r="G7" s="4"/>
      <c r="H7" s="4"/>
      <c r="I7" s="4"/>
      <c r="J7" s="4"/>
      <c r="K7" s="4"/>
      <c r="L7" s="4"/>
      <c r="M7" s="5"/>
      <c r="N7" s="27" t="s">
        <v>11</v>
      </c>
      <c r="O7" s="28">
        <v>2024.0</v>
      </c>
      <c r="P7" s="27" t="s">
        <v>12</v>
      </c>
      <c r="Q7" s="2" t="s">
        <v>13</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161" t="s">
        <v>14</v>
      </c>
      <c r="C9" s="4"/>
      <c r="D9" s="5"/>
      <c r="E9" s="31"/>
      <c r="F9" s="31"/>
      <c r="G9" s="31"/>
      <c r="H9" s="31"/>
      <c r="I9" s="31"/>
      <c r="J9" s="31"/>
      <c r="K9" s="31"/>
      <c r="L9" s="31"/>
      <c r="M9" s="31"/>
      <c r="N9" s="31"/>
      <c r="O9" s="31"/>
      <c r="P9" s="31"/>
      <c r="Q9" s="32"/>
      <c r="R9" s="7"/>
      <c r="S9" s="16"/>
      <c r="T9" s="7"/>
      <c r="U9" s="7"/>
      <c r="V9" s="7"/>
      <c r="W9" s="7"/>
      <c r="X9" s="7"/>
      <c r="Y9" s="7"/>
      <c r="Z9" s="7"/>
      <c r="AA9" s="7"/>
      <c r="AB9" s="7"/>
    </row>
    <row r="10" ht="30.0" customHeight="1">
      <c r="A10" s="8"/>
      <c r="B10" s="33" t="s">
        <v>15</v>
      </c>
      <c r="C10" s="4"/>
      <c r="D10" s="5"/>
      <c r="E10" s="120"/>
      <c r="F10" s="120"/>
      <c r="G10" s="120"/>
      <c r="H10" s="120"/>
      <c r="I10" s="120"/>
      <c r="J10" s="120"/>
      <c r="K10" s="120"/>
      <c r="L10" s="120"/>
      <c r="M10" s="120"/>
      <c r="N10" s="248"/>
      <c r="O10" s="120"/>
      <c r="P10" s="120"/>
      <c r="Q10" s="123"/>
      <c r="R10" s="7"/>
      <c r="S10" s="7"/>
      <c r="T10" s="7"/>
      <c r="U10" s="7"/>
      <c r="V10" s="7"/>
      <c r="W10" s="7"/>
      <c r="X10" s="7"/>
      <c r="Y10" s="7"/>
      <c r="Z10" s="7"/>
      <c r="AA10" s="7"/>
      <c r="AB10" s="7"/>
    </row>
    <row r="11">
      <c r="A11" s="8"/>
      <c r="B11" s="25" t="str">
        <f>CONCATENATE($C$6," ",$C$2,"B")</f>
        <v> B</v>
      </c>
      <c r="C11" s="11"/>
      <c r="D11" s="10"/>
      <c r="E11" s="170" t="s">
        <v>471</v>
      </c>
      <c r="F11" s="4"/>
      <c r="G11" s="4"/>
      <c r="H11" s="4"/>
      <c r="I11" s="4"/>
      <c r="J11" s="4"/>
      <c r="K11" s="4"/>
      <c r="L11" s="4"/>
      <c r="M11" s="5"/>
      <c r="N11" s="27" t="s">
        <v>11</v>
      </c>
      <c r="O11" s="2">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31"/>
      <c r="H13" s="31"/>
      <c r="I13" s="31"/>
      <c r="J13" s="31"/>
      <c r="K13" s="31"/>
      <c r="L13" s="31"/>
      <c r="M13" s="31"/>
      <c r="N13" s="31"/>
      <c r="O13" s="31"/>
      <c r="P13" s="31"/>
      <c r="Q13" s="32"/>
      <c r="R13" s="7"/>
      <c r="S13" s="7"/>
      <c r="T13" s="7"/>
      <c r="U13" s="7"/>
      <c r="V13" s="7"/>
      <c r="W13" s="7"/>
      <c r="X13" s="7"/>
      <c r="Y13" s="7"/>
      <c r="Z13" s="7"/>
      <c r="AA13" s="7"/>
      <c r="AB13" s="7"/>
    </row>
    <row r="14" ht="30.0" customHeight="1">
      <c r="A14" s="8"/>
      <c r="B14" s="33" t="s">
        <v>15</v>
      </c>
      <c r="C14" s="4"/>
      <c r="D14" s="5"/>
      <c r="E14" s="120"/>
      <c r="F14" s="120"/>
      <c r="G14" s="120"/>
      <c r="H14" s="120"/>
      <c r="I14" s="120"/>
      <c r="J14" s="120"/>
      <c r="K14" s="120"/>
      <c r="L14" s="120"/>
      <c r="M14" s="120"/>
      <c r="N14" s="120"/>
      <c r="O14" s="120"/>
      <c r="P14" s="120"/>
      <c r="Q14" s="123"/>
      <c r="R14" s="7"/>
      <c r="S14" s="7"/>
      <c r="T14" s="7"/>
      <c r="U14" s="7"/>
      <c r="V14" s="7"/>
      <c r="W14" s="7"/>
      <c r="X14" s="7"/>
      <c r="Y14" s="7"/>
      <c r="Z14" s="7"/>
      <c r="AA14" s="7"/>
      <c r="AB14" s="7"/>
    </row>
    <row r="15" ht="15.75" customHeight="1">
      <c r="A15" s="8"/>
      <c r="B15" s="25" t="str">
        <f>CONCATENATE($C$6," ",$C$2,"C")</f>
        <v> C</v>
      </c>
      <c r="C15" s="11"/>
      <c r="D15" s="10"/>
      <c r="E15" s="170" t="s">
        <v>472</v>
      </c>
      <c r="F15" s="4"/>
      <c r="G15" s="4"/>
      <c r="H15" s="4"/>
      <c r="I15" s="4"/>
      <c r="J15" s="4"/>
      <c r="K15" s="4"/>
      <c r="L15" s="4"/>
      <c r="M15" s="5"/>
      <c r="N15" s="27" t="s">
        <v>11</v>
      </c>
      <c r="O15" s="28">
        <v>2024.0</v>
      </c>
      <c r="P15" s="27" t="s">
        <v>12</v>
      </c>
      <c r="Q15" s="2" t="s">
        <v>13</v>
      </c>
      <c r="R15" s="7"/>
      <c r="S15" s="7"/>
      <c r="T15" s="7"/>
      <c r="U15" s="7"/>
      <c r="V15" s="7"/>
      <c r="W15" s="7"/>
      <c r="X15" s="7"/>
      <c r="Y15" s="7"/>
      <c r="Z15" s="7"/>
      <c r="AA15" s="7"/>
      <c r="AB15" s="7"/>
    </row>
    <row r="16" ht="15.75" customHeight="1">
      <c r="A16" s="8"/>
      <c r="B16" s="20"/>
      <c r="C16" s="22"/>
      <c r="D16" s="21"/>
      <c r="E16" s="2">
        <v>2014.0</v>
      </c>
      <c r="F16" s="2">
        <v>2015.0</v>
      </c>
      <c r="G16" s="2">
        <v>2016.0</v>
      </c>
      <c r="H16" s="2">
        <v>2017.0</v>
      </c>
      <c r="I16" s="2">
        <v>2018.0</v>
      </c>
      <c r="J16" s="2">
        <v>2019.0</v>
      </c>
      <c r="K16" s="2">
        <v>2020.0</v>
      </c>
      <c r="L16" s="2">
        <v>2021.0</v>
      </c>
      <c r="M16" s="2">
        <v>2022.0</v>
      </c>
      <c r="N16" s="2">
        <v>2023.0</v>
      </c>
      <c r="O16" s="2">
        <v>2024.0</v>
      </c>
      <c r="P16" s="2">
        <v>2025.0</v>
      </c>
      <c r="Q16" s="2">
        <v>2026.0</v>
      </c>
      <c r="R16" s="7"/>
      <c r="S16" s="16"/>
      <c r="T16" s="7"/>
      <c r="U16" s="7"/>
      <c r="V16" s="7"/>
      <c r="W16" s="7"/>
      <c r="X16" s="7"/>
      <c r="Y16" s="7"/>
      <c r="Z16" s="7"/>
      <c r="AA16" s="7"/>
      <c r="AB16" s="7"/>
    </row>
    <row r="17" ht="15.75" customHeight="1">
      <c r="A17" s="8"/>
      <c r="B17" s="29" t="s">
        <v>14</v>
      </c>
      <c r="C17" s="4"/>
      <c r="D17" s="5"/>
      <c r="E17" s="31"/>
      <c r="F17" s="31"/>
      <c r="G17" s="31"/>
      <c r="H17" s="31"/>
      <c r="I17" s="31"/>
      <c r="J17" s="31"/>
      <c r="K17" s="31"/>
      <c r="L17" s="31"/>
      <c r="M17" s="31"/>
      <c r="N17" s="31"/>
      <c r="O17" s="31"/>
      <c r="P17" s="31"/>
      <c r="Q17" s="32"/>
      <c r="R17" s="7"/>
      <c r="S17" s="7"/>
      <c r="T17" s="7"/>
      <c r="U17" s="7"/>
      <c r="V17" s="7"/>
      <c r="W17" s="7"/>
      <c r="X17" s="7"/>
      <c r="Y17" s="7"/>
      <c r="Z17" s="7"/>
      <c r="AA17" s="7"/>
      <c r="AB17" s="7"/>
    </row>
    <row r="18" ht="30.0" customHeight="1">
      <c r="A18" s="8"/>
      <c r="B18" s="33" t="s">
        <v>15</v>
      </c>
      <c r="C18" s="4"/>
      <c r="D18" s="5"/>
      <c r="E18" s="120"/>
      <c r="F18" s="120"/>
      <c r="G18" s="120"/>
      <c r="H18" s="120"/>
      <c r="I18" s="120"/>
      <c r="J18" s="120"/>
      <c r="K18" s="120"/>
      <c r="L18" s="120"/>
      <c r="M18" s="120"/>
      <c r="N18" s="120"/>
      <c r="O18" s="120"/>
      <c r="P18" s="120"/>
      <c r="Q18" s="123"/>
      <c r="R18" s="7"/>
      <c r="S18" s="16"/>
      <c r="T18" s="7"/>
      <c r="U18" s="7"/>
      <c r="V18" s="7"/>
      <c r="W18" s="7"/>
      <c r="X18" s="7"/>
      <c r="Y18" s="7"/>
      <c r="Z18" s="7"/>
      <c r="AA18" s="7"/>
      <c r="AB18" s="7"/>
    </row>
    <row r="19" ht="15.75" customHeight="1">
      <c r="A19" s="8"/>
      <c r="B19" s="25" t="str">
        <f>CONCATENATE($C$6," ",$C$2,"D")</f>
        <v> D</v>
      </c>
      <c r="C19" s="11"/>
      <c r="D19" s="10"/>
      <c r="E19" s="170" t="s">
        <v>473</v>
      </c>
      <c r="F19" s="4"/>
      <c r="G19" s="4"/>
      <c r="H19" s="4"/>
      <c r="I19" s="4"/>
      <c r="J19" s="4"/>
      <c r="K19" s="4"/>
      <c r="L19" s="4"/>
      <c r="M19" s="5"/>
      <c r="N19" s="27" t="s">
        <v>11</v>
      </c>
      <c r="O19" s="28">
        <v>2024.0</v>
      </c>
      <c r="P19" s="27" t="s">
        <v>12</v>
      </c>
      <c r="Q19" s="2" t="s">
        <v>13</v>
      </c>
      <c r="R19" s="7"/>
      <c r="S19" s="16"/>
      <c r="T19" s="7"/>
      <c r="U19" s="7"/>
      <c r="V19" s="7"/>
      <c r="W19" s="7"/>
      <c r="X19" s="7"/>
      <c r="Y19" s="7"/>
      <c r="Z19" s="7"/>
      <c r="AA19" s="7"/>
      <c r="AB19" s="7"/>
    </row>
    <row r="20" ht="15.75" customHeight="1">
      <c r="A20" s="8"/>
      <c r="B20" s="20"/>
      <c r="C20" s="22"/>
      <c r="D20" s="21"/>
      <c r="E20" s="199">
        <v>2014.0</v>
      </c>
      <c r="F20" s="199">
        <v>2015.0</v>
      </c>
      <c r="G20" s="199">
        <v>2016.0</v>
      </c>
      <c r="H20" s="199">
        <v>2017.0</v>
      </c>
      <c r="I20" s="199">
        <v>2018.0</v>
      </c>
      <c r="J20" s="199">
        <v>2019.0</v>
      </c>
      <c r="K20" s="199">
        <v>2020.0</v>
      </c>
      <c r="L20" s="199">
        <v>2021.0</v>
      </c>
      <c r="M20" s="199">
        <v>2022.0</v>
      </c>
      <c r="N20" s="199">
        <v>2023.0</v>
      </c>
      <c r="O20" s="199">
        <v>2024.0</v>
      </c>
      <c r="P20" s="199">
        <v>2025.0</v>
      </c>
      <c r="Q20" s="199">
        <v>2026.0</v>
      </c>
      <c r="R20" s="7"/>
      <c r="S20" s="16"/>
      <c r="T20" s="7"/>
      <c r="U20" s="7"/>
      <c r="V20" s="7"/>
      <c r="W20" s="7"/>
      <c r="X20" s="7"/>
      <c r="Y20" s="7"/>
      <c r="Z20" s="7"/>
      <c r="AA20" s="7"/>
      <c r="AB20" s="7"/>
    </row>
    <row r="21" ht="15.75" customHeight="1">
      <c r="A21" s="8"/>
      <c r="B21" s="200" t="s">
        <v>14</v>
      </c>
      <c r="C21" s="4"/>
      <c r="D21" s="5"/>
      <c r="E21" s="201"/>
      <c r="F21" s="201"/>
      <c r="G21" s="201"/>
      <c r="H21" s="202"/>
      <c r="I21" s="202"/>
      <c r="J21" s="201"/>
      <c r="K21" s="201"/>
      <c r="L21" s="201"/>
      <c r="M21" s="201"/>
      <c r="N21" s="201"/>
      <c r="O21" s="201"/>
      <c r="P21" s="201"/>
      <c r="Q21" s="201"/>
      <c r="R21" s="7"/>
      <c r="S21" s="16"/>
      <c r="T21" s="7"/>
      <c r="U21" s="7"/>
      <c r="V21" s="7"/>
      <c r="W21" s="7"/>
      <c r="X21" s="7"/>
      <c r="Y21" s="7"/>
      <c r="Z21" s="7"/>
      <c r="AA21" s="7"/>
      <c r="AB21" s="7"/>
    </row>
    <row r="22" ht="30.0" customHeight="1">
      <c r="A22" s="17"/>
      <c r="B22" s="33" t="s">
        <v>15</v>
      </c>
      <c r="C22" s="4"/>
      <c r="D22" s="5"/>
      <c r="E22" s="205"/>
      <c r="F22" s="205"/>
      <c r="G22" s="205"/>
      <c r="H22" s="249"/>
      <c r="I22" s="249"/>
      <c r="J22" s="205"/>
      <c r="K22" s="205"/>
      <c r="L22" s="205"/>
      <c r="M22" s="205"/>
      <c r="N22" s="205"/>
      <c r="O22" s="205"/>
      <c r="P22" s="205"/>
      <c r="Q22" s="205"/>
      <c r="R22" s="7"/>
      <c r="S22" s="16"/>
      <c r="T22" s="7"/>
      <c r="U22" s="7"/>
      <c r="V22" s="7"/>
      <c r="W22" s="7"/>
      <c r="X22" s="7"/>
      <c r="Y22" s="7"/>
      <c r="Z22" s="7"/>
      <c r="AA22" s="7"/>
      <c r="AB22" s="7"/>
    </row>
    <row r="23">
      <c r="A23" s="1" t="s">
        <v>18</v>
      </c>
      <c r="B23" s="41" t="s">
        <v>1</v>
      </c>
      <c r="C23" s="11"/>
      <c r="D23" s="10"/>
      <c r="E23" s="124" t="str">
        <f>D2</f>
        <v>A: Elevar a escolaridade média da população de 18 (dezoito) a 29 (vinte e nove) anos, de modo a alcançar, no mínimo, 12 (doze) anos de estudo em 2024, para as populações do campo, da região de menor escolaridade no País e dos 25% (vinte e cinco por cento) mais pobres; 
B: Igualar a escolaridade média entre negros e não negros declarados à Fundação Instituto Brasileiro de Geografia e Estatística (IBGE).</v>
      </c>
      <c r="F23" s="11"/>
      <c r="G23" s="11"/>
      <c r="H23" s="11"/>
      <c r="I23" s="11"/>
      <c r="J23" s="11"/>
      <c r="K23" s="11"/>
      <c r="L23" s="11"/>
      <c r="M23" s="11"/>
      <c r="N23" s="11"/>
      <c r="O23" s="11"/>
      <c r="P23" s="11"/>
      <c r="Q23" s="10"/>
      <c r="R23" s="43"/>
      <c r="S23" s="44"/>
      <c r="T23" s="7"/>
      <c r="U23" s="7"/>
      <c r="V23" s="7"/>
      <c r="W23" s="7"/>
      <c r="X23" s="7"/>
      <c r="Y23" s="7"/>
      <c r="Z23" s="7"/>
      <c r="AA23" s="7"/>
      <c r="AB23" s="7"/>
    </row>
    <row r="24" ht="15.75" customHeight="1">
      <c r="A24" s="8"/>
      <c r="B24" s="45"/>
      <c r="C24" s="46" t="s">
        <v>20</v>
      </c>
      <c r="D24" s="47"/>
      <c r="E24" s="47"/>
      <c r="F24" s="48"/>
      <c r="G24" s="49" t="s">
        <v>3</v>
      </c>
      <c r="H24" s="50" t="s">
        <v>21</v>
      </c>
      <c r="I24" s="51"/>
      <c r="J24" s="51"/>
      <c r="K24" s="51"/>
      <c r="L24" s="51"/>
      <c r="M24" s="221"/>
      <c r="N24" s="147" t="s">
        <v>22</v>
      </c>
      <c r="O24" s="51"/>
      <c r="P24" s="51"/>
      <c r="Q24" s="52"/>
      <c r="R24" s="54"/>
      <c r="S24" s="44"/>
      <c r="T24" s="7"/>
      <c r="U24" s="7"/>
      <c r="V24" s="7"/>
      <c r="W24" s="7"/>
      <c r="X24" s="7"/>
      <c r="Y24" s="7"/>
      <c r="Z24" s="7"/>
      <c r="AA24" s="7"/>
      <c r="AB24" s="7"/>
    </row>
    <row r="25" ht="15.75" customHeight="1">
      <c r="A25" s="8"/>
      <c r="B25" s="55"/>
      <c r="C25" s="56"/>
      <c r="D25" s="57"/>
      <c r="E25" s="57"/>
      <c r="F25" s="58"/>
      <c r="G25" s="59"/>
      <c r="H25" s="60" t="s">
        <v>23</v>
      </c>
      <c r="I25" s="61"/>
      <c r="J25" s="62" t="s">
        <v>24</v>
      </c>
      <c r="K25" s="62" t="s">
        <v>25</v>
      </c>
      <c r="L25" s="60" t="s">
        <v>26</v>
      </c>
      <c r="M25" s="100"/>
      <c r="N25" s="60" t="s">
        <v>23</v>
      </c>
      <c r="O25" s="149" t="s">
        <v>26</v>
      </c>
      <c r="P25" s="62" t="s">
        <v>24</v>
      </c>
      <c r="Q25" s="150" t="s">
        <v>25</v>
      </c>
      <c r="R25" s="54"/>
      <c r="S25" s="44"/>
      <c r="T25" s="7"/>
      <c r="U25" s="7"/>
      <c r="V25" s="7"/>
      <c r="W25" s="7"/>
      <c r="X25" s="7"/>
      <c r="Y25" s="7"/>
      <c r="Z25" s="7"/>
      <c r="AA25" s="7"/>
      <c r="AB25" s="7"/>
    </row>
    <row r="26">
      <c r="A26" s="8"/>
      <c r="B26" s="206" t="s">
        <v>474</v>
      </c>
      <c r="C26" s="207" t="s">
        <v>475</v>
      </c>
      <c r="D26" s="22"/>
      <c r="E26" s="22"/>
      <c r="F26" s="21"/>
      <c r="G26" s="232"/>
      <c r="H26" s="71" t="s">
        <v>35</v>
      </c>
      <c r="I26" s="21"/>
      <c r="J26" s="250" t="s">
        <v>33</v>
      </c>
      <c r="K26" s="187" t="s">
        <v>30</v>
      </c>
      <c r="L26" s="233"/>
      <c r="M26" s="87"/>
      <c r="N26" s="76"/>
      <c r="O26" s="77"/>
      <c r="P26" s="78" t="s">
        <v>33</v>
      </c>
      <c r="Q26" s="79" t="s">
        <v>42</v>
      </c>
      <c r="R26" s="80"/>
      <c r="S26" s="7"/>
      <c r="T26" s="81" t="str">
        <f t="shared" ref="T26:T40" si="1">L26</f>
        <v/>
      </c>
      <c r="U26" s="7"/>
      <c r="V26" s="81" t="str">
        <f t="shared" ref="V26:V81" si="2">C26</f>
        <v>Aderir aos programas e desenvolver tecnologias para correção de fluxo, para acompanhamento pedagógico individualizado e para recuperação e progressão parcial, bem como priorizar educandos e educandas com rendimento escolar defasado, considerando as especificidades dos segmentos populacionais considerados</v>
      </c>
      <c r="W26" s="7"/>
      <c r="X26" s="7"/>
      <c r="Y26" s="7"/>
      <c r="Z26" s="7"/>
      <c r="AA26" s="7"/>
      <c r="AB26" s="7"/>
    </row>
    <row r="27">
      <c r="A27" s="8"/>
      <c r="B27" s="251" t="s">
        <v>476</v>
      </c>
      <c r="C27" s="207" t="s">
        <v>477</v>
      </c>
      <c r="D27" s="22"/>
      <c r="E27" s="22"/>
      <c r="F27" s="21"/>
      <c r="G27" s="232" t="s">
        <v>66</v>
      </c>
      <c r="H27" s="24" t="s">
        <v>478</v>
      </c>
      <c r="I27" s="5"/>
      <c r="J27" s="252"/>
      <c r="K27" s="212" t="s">
        <v>13</v>
      </c>
      <c r="L27" s="233"/>
      <c r="M27" s="87"/>
      <c r="N27" s="76"/>
      <c r="O27" s="77" t="s">
        <v>479</v>
      </c>
      <c r="P27" s="78" t="s">
        <v>33</v>
      </c>
      <c r="Q27" s="79" t="s">
        <v>30</v>
      </c>
      <c r="R27" s="80"/>
      <c r="S27" s="7"/>
      <c r="T27" s="81" t="str">
        <f t="shared" si="1"/>
        <v/>
      </c>
      <c r="U27" s="7"/>
      <c r="V27" s="81" t="str">
        <f t="shared" si="2"/>
        <v>Implementar programas de educação de jovens e adultos para os segmentos populacionais considerados, que estejam fora da escola e com defasagem idade-série, associados a outras estratégias que garantam a continuidade da escolarização, após a alfabetização inicia</v>
      </c>
      <c r="W27" s="7"/>
      <c r="X27" s="7"/>
      <c r="Y27" s="7"/>
      <c r="Z27" s="7"/>
      <c r="AA27" s="7"/>
      <c r="AB27" s="7"/>
    </row>
    <row r="28">
      <c r="A28" s="8"/>
      <c r="B28" s="251" t="s">
        <v>480</v>
      </c>
      <c r="C28" s="207" t="s">
        <v>481</v>
      </c>
      <c r="D28" s="22"/>
      <c r="E28" s="22"/>
      <c r="F28" s="21"/>
      <c r="G28" s="232" t="s">
        <v>66</v>
      </c>
      <c r="H28" s="161" t="s">
        <v>35</v>
      </c>
      <c r="I28" s="5"/>
      <c r="J28" s="252" t="s">
        <v>33</v>
      </c>
      <c r="K28" s="212" t="s">
        <v>30</v>
      </c>
      <c r="L28" s="233"/>
      <c r="M28" s="87"/>
      <c r="N28" s="76"/>
      <c r="O28" s="77"/>
      <c r="P28" s="78" t="s">
        <v>44</v>
      </c>
      <c r="Q28" s="79" t="s">
        <v>42</v>
      </c>
      <c r="R28" s="80"/>
      <c r="S28" s="7"/>
      <c r="T28" s="81" t="str">
        <f t="shared" si="1"/>
        <v/>
      </c>
      <c r="U28" s="7"/>
      <c r="V28" s="81" t="str">
        <f t="shared" si="2"/>
        <v>Garantir oferta contínua de Educação de Jovens e Adultos de qualidade bem como ofertar o acesso gratuito a exames de certificação da conclusão do Ensino Fundamental, EJA e médio</v>
      </c>
      <c r="W28" s="7"/>
      <c r="X28" s="7"/>
      <c r="Y28" s="7"/>
      <c r="Z28" s="7"/>
      <c r="AA28" s="7"/>
      <c r="AB28" s="7"/>
    </row>
    <row r="29">
      <c r="A29" s="8"/>
      <c r="B29" s="251" t="s">
        <v>482</v>
      </c>
      <c r="C29" s="207" t="s">
        <v>483</v>
      </c>
      <c r="D29" s="22"/>
      <c r="E29" s="22"/>
      <c r="F29" s="21"/>
      <c r="G29" s="195" t="s">
        <v>66</v>
      </c>
      <c r="H29" s="24" t="s">
        <v>35</v>
      </c>
      <c r="I29" s="5"/>
      <c r="J29" s="84"/>
      <c r="K29" s="212" t="s">
        <v>13</v>
      </c>
      <c r="L29" s="233"/>
      <c r="M29" s="87"/>
      <c r="N29" s="76"/>
      <c r="O29" s="77" t="s">
        <v>484</v>
      </c>
      <c r="P29" s="78" t="s">
        <v>33</v>
      </c>
      <c r="Q29" s="79" t="s">
        <v>30</v>
      </c>
      <c r="R29" s="80"/>
      <c r="S29" s="7"/>
      <c r="T29" s="81" t="str">
        <f t="shared" si="1"/>
        <v/>
      </c>
      <c r="U29" s="7"/>
      <c r="V29" s="81" t="str">
        <f t="shared" si="2"/>
        <v>Estimular a oferta gratuita de educação profissional técnica por parte das entidades privadas de serviço social e de formação profissional vinculadas ao sistema sindical, de forma concomitante ao ensino ofertado na rede escolar pública, para segmentos populacionais considerados, priorizando educandos e educandas com deficiência</v>
      </c>
      <c r="W29" s="7"/>
      <c r="X29" s="7"/>
      <c r="Y29" s="7"/>
      <c r="Z29" s="7"/>
      <c r="AA29" s="7"/>
      <c r="AB29" s="7"/>
    </row>
    <row r="30">
      <c r="A30" s="8"/>
      <c r="B30" s="251" t="s">
        <v>485</v>
      </c>
      <c r="C30" s="207" t="s">
        <v>486</v>
      </c>
      <c r="D30" s="22"/>
      <c r="E30" s="22"/>
      <c r="F30" s="21"/>
      <c r="G30" s="195"/>
      <c r="H30" s="24" t="s">
        <v>35</v>
      </c>
      <c r="I30" s="5"/>
      <c r="J30" s="252" t="s">
        <v>33</v>
      </c>
      <c r="K30" s="212" t="s">
        <v>30</v>
      </c>
      <c r="L30" s="233"/>
      <c r="M30" s="87"/>
      <c r="N30" s="76"/>
      <c r="O30" s="77"/>
      <c r="P30" s="78" t="s">
        <v>44</v>
      </c>
      <c r="Q30" s="79" t="s">
        <v>42</v>
      </c>
      <c r="R30" s="80"/>
      <c r="S30" s="7"/>
      <c r="T30" s="81" t="str">
        <f t="shared" si="1"/>
        <v/>
      </c>
      <c r="U30" s="7"/>
      <c r="V30" s="81" t="str">
        <f t="shared" si="2"/>
        <v>Promover, em parceria com as áreas de saúde e assistência social, o acompanhamento e o monitoramento do acesso à escola específicos para os segmentos populacionais considerados, identificar motivos de absenteísmo e colaborar com o Estado e Município para a garantia de frequência e apoio à aprendizagem, de maneira a estimular a ampliação do atendimento desses educandos e educandas na rede pública regular de ensino</v>
      </c>
      <c r="W30" s="7"/>
      <c r="X30" s="7"/>
      <c r="Y30" s="7"/>
      <c r="Z30" s="7"/>
      <c r="AA30" s="7"/>
      <c r="AB30" s="7"/>
    </row>
    <row r="31">
      <c r="A31" s="8"/>
      <c r="B31" s="251" t="s">
        <v>487</v>
      </c>
      <c r="C31" s="207" t="s">
        <v>488</v>
      </c>
      <c r="D31" s="22"/>
      <c r="E31" s="22"/>
      <c r="F31" s="21"/>
      <c r="G31" s="195" t="s">
        <v>66</v>
      </c>
      <c r="H31" s="24" t="s">
        <v>35</v>
      </c>
      <c r="I31" s="5"/>
      <c r="J31" s="253" t="s">
        <v>33</v>
      </c>
      <c r="K31" s="212" t="s">
        <v>30</v>
      </c>
      <c r="L31" s="233"/>
      <c r="M31" s="87"/>
      <c r="N31" s="76"/>
      <c r="O31" s="77" t="s">
        <v>489</v>
      </c>
      <c r="P31" s="78" t="s">
        <v>33</v>
      </c>
      <c r="Q31" s="79" t="s">
        <v>30</v>
      </c>
      <c r="R31" s="80"/>
      <c r="S31" s="7"/>
      <c r="T31" s="81" t="str">
        <f t="shared" si="1"/>
        <v/>
      </c>
      <c r="U31" s="7"/>
      <c r="V31" s="81" t="str">
        <f t="shared" si="2"/>
        <v>Garantir o recenseamento, a chamada pública e a busca ativa de jovens fora da escola pertencentes aos segmentos populacionais considerados, sob a coordenação da Secretaria Municipal de Educação e Núcleo Regional de Ensino, com orçamento previamente definido, articulados com as Secretarias das áreas de Assistência Social, Saúde e Proteção à Juventude e demais áreas afins, com a participação das Instituições de Ensino Superior públicas, com as entidades da sociedade civil e o poder público estadual</v>
      </c>
      <c r="W31" s="7"/>
      <c r="X31" s="7"/>
      <c r="Y31" s="7"/>
      <c r="Z31" s="7"/>
      <c r="AA31" s="7"/>
      <c r="AB31" s="7"/>
    </row>
    <row r="32">
      <c r="A32" s="8"/>
      <c r="B32" s="251" t="s">
        <v>490</v>
      </c>
      <c r="C32" s="207" t="s">
        <v>491</v>
      </c>
      <c r="D32" s="22"/>
      <c r="E32" s="22"/>
      <c r="F32" s="21"/>
      <c r="G32" s="195" t="s">
        <v>66</v>
      </c>
      <c r="H32" s="24" t="s">
        <v>35</v>
      </c>
      <c r="I32" s="5"/>
      <c r="J32" s="252" t="s">
        <v>33</v>
      </c>
      <c r="K32" s="212" t="s">
        <v>30</v>
      </c>
      <c r="L32" s="233" t="s">
        <v>492</v>
      </c>
      <c r="M32" s="87"/>
      <c r="N32" s="76"/>
      <c r="O32" s="77"/>
      <c r="P32" s="78" t="s">
        <v>44</v>
      </c>
      <c r="Q32" s="79" t="s">
        <v>42</v>
      </c>
      <c r="R32" s="80"/>
      <c r="S32" s="7"/>
      <c r="T32" s="81" t="str">
        <f t="shared" si="1"/>
        <v>PPP está sendo elaborado na Rede Municipal de Ensino</v>
      </c>
      <c r="U32" s="7"/>
      <c r="V32" s="81" t="str">
        <f t="shared" si="2"/>
        <v>Elaborar, realimentar e aplicar a proposta pedagógica contemplando as necessidades da Educação de Jovens e Adultos, dentro da realidade da comunidade, analisando o calendário, matriz curricular e perfil dos educandos e educandas</v>
      </c>
      <c r="W32" s="7"/>
      <c r="X32" s="7"/>
      <c r="Y32" s="7"/>
      <c r="Z32" s="7"/>
      <c r="AA32" s="7"/>
      <c r="AB32" s="7"/>
    </row>
    <row r="33">
      <c r="A33" s="8"/>
      <c r="B33" s="251" t="s">
        <v>493</v>
      </c>
      <c r="C33" s="207" t="s">
        <v>494</v>
      </c>
      <c r="D33" s="22"/>
      <c r="E33" s="22"/>
      <c r="F33" s="21"/>
      <c r="G33" s="195" t="s">
        <v>66</v>
      </c>
      <c r="H33" s="24" t="s">
        <v>35</v>
      </c>
      <c r="I33" s="5"/>
      <c r="J33" s="252" t="s">
        <v>33</v>
      </c>
      <c r="K33" s="212" t="s">
        <v>42</v>
      </c>
      <c r="L33" s="233" t="s">
        <v>495</v>
      </c>
      <c r="M33" s="87"/>
      <c r="N33" s="76"/>
      <c r="O33" s="77" t="s">
        <v>496</v>
      </c>
      <c r="P33" s="78" t="s">
        <v>33</v>
      </c>
      <c r="Q33" s="79" t="s">
        <v>30</v>
      </c>
      <c r="R33" s="80"/>
      <c r="S33" s="7"/>
      <c r="T33" s="81" t="str">
        <f t="shared" si="1"/>
        <v>Projovem Urbano e CEBEJA</v>
      </c>
      <c r="U33" s="7"/>
      <c r="V33" s="81" t="str">
        <f t="shared" si="2"/>
        <v>Promover efetivamente a inclusão social, articulando as três esferas de governo e promovendo resgate social, levando em consideração a questão étnico-racial, de gênero, condição física, sensorial e intelectual</v>
      </c>
      <c r="W33" s="7"/>
      <c r="X33" s="7"/>
      <c r="Y33" s="7"/>
      <c r="Z33" s="7"/>
      <c r="AA33" s="7"/>
      <c r="AB33" s="7"/>
    </row>
    <row r="34">
      <c r="A34" s="8"/>
      <c r="B34" s="251" t="s">
        <v>497</v>
      </c>
      <c r="C34" s="207" t="s">
        <v>498</v>
      </c>
      <c r="D34" s="22"/>
      <c r="E34" s="22"/>
      <c r="F34" s="21"/>
      <c r="G34" s="195" t="s">
        <v>66</v>
      </c>
      <c r="H34" s="24" t="s">
        <v>35</v>
      </c>
      <c r="I34" s="5"/>
      <c r="J34" s="252" t="s">
        <v>33</v>
      </c>
      <c r="K34" s="212" t="s">
        <v>30</v>
      </c>
      <c r="L34" s="233" t="s">
        <v>499</v>
      </c>
      <c r="M34" s="87"/>
      <c r="N34" s="76"/>
      <c r="O34" s="77"/>
      <c r="P34" s="78" t="s">
        <v>44</v>
      </c>
      <c r="Q34" s="79" t="s">
        <v>42</v>
      </c>
      <c r="R34" s="80"/>
      <c r="S34" s="7"/>
      <c r="T34" s="81" t="str">
        <f t="shared" si="1"/>
        <v>Articulação entre as secretarias pertinentes para os encaminhamentos necessários, como o Professor Mediador.</v>
      </c>
      <c r="U34" s="7"/>
      <c r="V34" s="81" t="str">
        <f t="shared" si="2"/>
        <v>Realizar parcerias entre as secretarias de direitos de políticas públicas e entre diversos órgãos a fim de melhorar a qualidade de vida dos educandos e educandas</v>
      </c>
      <c r="W34" s="7"/>
      <c r="X34" s="7"/>
      <c r="Y34" s="7"/>
      <c r="Z34" s="7"/>
      <c r="AA34" s="7"/>
      <c r="AB34" s="7"/>
    </row>
    <row r="35">
      <c r="A35" s="8"/>
      <c r="B35" s="251" t="s">
        <v>500</v>
      </c>
      <c r="C35" s="207" t="s">
        <v>501</v>
      </c>
      <c r="D35" s="22"/>
      <c r="E35" s="22"/>
      <c r="F35" s="21"/>
      <c r="G35" s="195" t="s">
        <v>66</v>
      </c>
      <c r="H35" s="24"/>
      <c r="I35" s="5"/>
      <c r="J35" s="252" t="s">
        <v>33</v>
      </c>
      <c r="K35" s="212" t="s">
        <v>42</v>
      </c>
      <c r="L35" s="233" t="s">
        <v>502</v>
      </c>
      <c r="M35" s="87"/>
      <c r="N35" s="76"/>
      <c r="O35" s="77" t="s">
        <v>503</v>
      </c>
      <c r="P35" s="78" t="s">
        <v>261</v>
      </c>
      <c r="Q35" s="79" t="s">
        <v>13</v>
      </c>
      <c r="R35" s="80"/>
      <c r="S35" s="7"/>
      <c r="T35" s="81" t="str">
        <f t="shared" si="1"/>
        <v>Projetos especiais dentro do curso da EJA para os alunos matriculados.</v>
      </c>
      <c r="U35" s="7"/>
      <c r="V35" s="81" t="str">
        <f t="shared" si="2"/>
        <v>Implementar ações de Educação Profissional que atendam às necessidades de trabalho e renda dos educandos e educandas</v>
      </c>
      <c r="W35" s="7"/>
      <c r="X35" s="7"/>
      <c r="Y35" s="7"/>
      <c r="Z35" s="7"/>
      <c r="AA35" s="7"/>
      <c r="AB35" s="7"/>
    </row>
    <row r="36" ht="15.75" customHeight="1">
      <c r="A36" s="8"/>
      <c r="B36" s="251" t="s">
        <v>504</v>
      </c>
      <c r="C36" s="207" t="s">
        <v>505</v>
      </c>
      <c r="D36" s="22"/>
      <c r="E36" s="22"/>
      <c r="F36" s="21"/>
      <c r="G36" s="195" t="s">
        <v>66</v>
      </c>
      <c r="H36" s="254" t="s">
        <v>506</v>
      </c>
      <c r="I36" s="5"/>
      <c r="J36" s="252" t="s">
        <v>33</v>
      </c>
      <c r="K36" s="212" t="s">
        <v>42</v>
      </c>
      <c r="L36" s="233"/>
      <c r="M36" s="87"/>
      <c r="N36" s="76"/>
      <c r="O36" s="77"/>
      <c r="P36" s="78" t="s">
        <v>44</v>
      </c>
      <c r="Q36" s="79" t="s">
        <v>42</v>
      </c>
      <c r="R36" s="80"/>
      <c r="S36" s="7"/>
      <c r="T36" s="81" t="str">
        <f t="shared" si="1"/>
        <v/>
      </c>
      <c r="U36" s="7"/>
      <c r="V36" s="81" t="str">
        <f t="shared" si="2"/>
        <v>Promover formação continuada aos professores com metodologias adequadas, contemplando as especificidades da EJA, Ensino Médio, Educação Profissional e Educação Especial;</v>
      </c>
      <c r="W36" s="7"/>
      <c r="X36" s="7"/>
      <c r="Y36" s="7"/>
      <c r="Z36" s="7"/>
      <c r="AA36" s="7"/>
      <c r="AB36" s="7"/>
    </row>
    <row r="37">
      <c r="A37" s="8"/>
      <c r="B37" s="251" t="s">
        <v>507</v>
      </c>
      <c r="C37" s="207" t="s">
        <v>508</v>
      </c>
      <c r="D37" s="22"/>
      <c r="E37" s="22"/>
      <c r="F37" s="21"/>
      <c r="G37" s="195" t="s">
        <v>66</v>
      </c>
      <c r="H37" s="24"/>
      <c r="I37" s="5"/>
      <c r="J37" s="252" t="s">
        <v>33</v>
      </c>
      <c r="K37" s="212" t="s">
        <v>42</v>
      </c>
      <c r="L37" s="233" t="s">
        <v>509</v>
      </c>
      <c r="M37" s="87"/>
      <c r="N37" s="76"/>
      <c r="O37" s="77"/>
      <c r="P37" s="78" t="s">
        <v>44</v>
      </c>
      <c r="Q37" s="79" t="s">
        <v>42</v>
      </c>
      <c r="R37" s="80"/>
      <c r="S37" s="7"/>
      <c r="T37" s="81" t="str">
        <f t="shared" si="1"/>
        <v>Culminância dos projetos desenvolvidos nas escolas.</v>
      </c>
      <c r="U37" s="7"/>
      <c r="V37" s="81" t="str">
        <f t="shared" si="2"/>
        <v>Realizar intercâmbio entre as escolas para os educandos e educandas conhecerem a realidade de outras comunidades</v>
      </c>
      <c r="W37" s="7"/>
      <c r="X37" s="7"/>
      <c r="Y37" s="7"/>
      <c r="Z37" s="7"/>
      <c r="AA37" s="7"/>
      <c r="AB37" s="7"/>
    </row>
    <row r="38">
      <c r="A38" s="8"/>
      <c r="B38" s="251" t="s">
        <v>510</v>
      </c>
      <c r="C38" s="207" t="s">
        <v>511</v>
      </c>
      <c r="D38" s="22"/>
      <c r="E38" s="22"/>
      <c r="F38" s="21"/>
      <c r="G38" s="195" t="s">
        <v>66</v>
      </c>
      <c r="H38" s="24"/>
      <c r="I38" s="5"/>
      <c r="J38" s="252" t="s">
        <v>33</v>
      </c>
      <c r="K38" s="212" t="s">
        <v>42</v>
      </c>
      <c r="L38" s="233"/>
      <c r="M38" s="87"/>
      <c r="N38" s="76"/>
      <c r="O38" s="77"/>
      <c r="P38" s="78" t="s">
        <v>44</v>
      </c>
      <c r="Q38" s="79" t="s">
        <v>42</v>
      </c>
      <c r="R38" s="80"/>
      <c r="S38" s="7"/>
      <c r="T38" s="81" t="str">
        <f t="shared" si="1"/>
        <v/>
      </c>
      <c r="U38" s="7"/>
      <c r="V38" s="81" t="str">
        <f t="shared" si="2"/>
        <v>Promover troca de experiência entre diretores, supervisores, e coordenadores pedagógicos, professores da Educação de Jovens e Adultos, garantindo programa de formação continuada visando à melhoria da prática educativa</v>
      </c>
      <c r="W38" s="7"/>
      <c r="X38" s="7"/>
      <c r="Y38" s="7"/>
      <c r="Z38" s="7"/>
      <c r="AA38" s="7"/>
      <c r="AB38" s="7"/>
    </row>
    <row r="39">
      <c r="A39" s="8"/>
      <c r="B39" s="251" t="s">
        <v>512</v>
      </c>
      <c r="C39" s="207" t="s">
        <v>513</v>
      </c>
      <c r="D39" s="22"/>
      <c r="E39" s="22"/>
      <c r="F39" s="21"/>
      <c r="G39" s="195" t="s">
        <v>66</v>
      </c>
      <c r="H39" s="24"/>
      <c r="I39" s="5"/>
      <c r="J39" s="212" t="s">
        <v>33</v>
      </c>
      <c r="K39" s="212" t="s">
        <v>42</v>
      </c>
      <c r="L39" s="233"/>
      <c r="M39" s="87"/>
      <c r="N39" s="76"/>
      <c r="O39" s="77"/>
      <c r="P39" s="78" t="s">
        <v>44</v>
      </c>
      <c r="Q39" s="79" t="s">
        <v>42</v>
      </c>
      <c r="R39" s="80"/>
      <c r="S39" s="7"/>
      <c r="T39" s="81" t="str">
        <f t="shared" si="1"/>
        <v/>
      </c>
      <c r="U39" s="7"/>
      <c r="V39" s="81" t="str">
        <f t="shared" si="2"/>
        <v>Diferenciar o horário de chegada, de acordo com a necessidade dos educandas e educandas trabalhadores (as)</v>
      </c>
      <c r="W39" s="7"/>
      <c r="X39" s="7"/>
      <c r="Y39" s="7"/>
      <c r="Z39" s="7"/>
      <c r="AA39" s="7"/>
      <c r="AB39" s="7"/>
    </row>
    <row r="40">
      <c r="A40" s="8"/>
      <c r="B40" s="251" t="s">
        <v>514</v>
      </c>
      <c r="C40" s="207" t="s">
        <v>515</v>
      </c>
      <c r="D40" s="22"/>
      <c r="E40" s="22"/>
      <c r="F40" s="21"/>
      <c r="G40" s="195" t="s">
        <v>66</v>
      </c>
      <c r="H40" s="24"/>
      <c r="I40" s="5"/>
      <c r="J40" s="252" t="s">
        <v>33</v>
      </c>
      <c r="K40" s="212" t="s">
        <v>42</v>
      </c>
      <c r="L40" s="233"/>
      <c r="M40" s="87"/>
      <c r="N40" s="76"/>
      <c r="O40" s="77"/>
      <c r="P40" s="78" t="s">
        <v>44</v>
      </c>
      <c r="Q40" s="79" t="s">
        <v>42</v>
      </c>
      <c r="R40" s="80"/>
      <c r="S40" s="7"/>
      <c r="T40" s="81" t="str">
        <f t="shared" si="1"/>
        <v/>
      </c>
      <c r="U40" s="7"/>
      <c r="V40" s="81" t="str">
        <f t="shared" si="2"/>
        <v>Garantir a hora-atividade do docente, conforme legislação vigente;</v>
      </c>
      <c r="W40" s="7"/>
      <c r="X40" s="7"/>
      <c r="Y40" s="7"/>
      <c r="Z40" s="7"/>
      <c r="AA40" s="7"/>
      <c r="AB40" s="7"/>
    </row>
    <row r="41">
      <c r="A41" s="8"/>
      <c r="B41" s="251"/>
      <c r="C41" s="207"/>
      <c r="D41" s="22"/>
      <c r="E41" s="22"/>
      <c r="F41" s="21"/>
      <c r="G41" s="195" t="s">
        <v>66</v>
      </c>
      <c r="H41" s="24"/>
      <c r="I41" s="5"/>
      <c r="J41" s="84"/>
      <c r="K41" s="92"/>
      <c r="L41" s="233"/>
      <c r="M41" s="87"/>
      <c r="N41" s="76"/>
      <c r="O41" s="77"/>
      <c r="P41" s="78"/>
      <c r="Q41" s="79"/>
      <c r="R41" s="80"/>
      <c r="S41" s="7"/>
      <c r="T41" s="81" t="str">
        <f t="shared" ref="T41:T51" si="3">L42</f>
        <v>Formação continuada</v>
      </c>
      <c r="U41" s="7"/>
      <c r="V41" s="81" t="str">
        <f t="shared" si="2"/>
        <v/>
      </c>
      <c r="W41" s="7"/>
      <c r="X41" s="7"/>
      <c r="Y41" s="7"/>
      <c r="Z41" s="7"/>
      <c r="AA41" s="7"/>
      <c r="AB41" s="7"/>
    </row>
    <row r="42">
      <c r="A42" s="8"/>
      <c r="B42" s="251" t="s">
        <v>516</v>
      </c>
      <c r="C42" s="207" t="s">
        <v>517</v>
      </c>
      <c r="D42" s="22"/>
      <c r="E42" s="22"/>
      <c r="F42" s="21"/>
      <c r="G42" s="195" t="s">
        <v>66</v>
      </c>
      <c r="H42" s="24"/>
      <c r="I42" s="5"/>
      <c r="J42" s="252" t="s">
        <v>33</v>
      </c>
      <c r="K42" s="212" t="s">
        <v>42</v>
      </c>
      <c r="L42" s="233" t="s">
        <v>518</v>
      </c>
      <c r="M42" s="87"/>
      <c r="N42" s="76"/>
      <c r="O42" s="77"/>
      <c r="P42" s="78"/>
      <c r="Q42" s="79"/>
      <c r="R42" s="80"/>
      <c r="S42" s="7"/>
      <c r="T42" s="81" t="str">
        <f t="shared" si="3"/>
        <v>Ampliações orçamentárias: 2016 - R$ 1.440.000,00, 2017 - R$ 1.331.000,00, 2018 - R$ 1.513.000,00 e 2019 R$ 2.038.000,00</v>
      </c>
      <c r="U42" s="7"/>
      <c r="V42" s="81" t="str">
        <f t="shared" si="2"/>
        <v>Assegurar a ampliação orçamentária destinada ao financiamento da Educação de Jovens e Adultos</v>
      </c>
      <c r="W42" s="7"/>
      <c r="X42" s="7"/>
      <c r="Y42" s="7"/>
      <c r="Z42" s="7"/>
      <c r="AA42" s="7"/>
      <c r="AB42" s="7"/>
    </row>
    <row r="43">
      <c r="A43" s="8"/>
      <c r="B43" s="251" t="s">
        <v>519</v>
      </c>
      <c r="C43" s="207" t="s">
        <v>520</v>
      </c>
      <c r="D43" s="22"/>
      <c r="E43" s="22"/>
      <c r="F43" s="21"/>
      <c r="G43" s="255" t="s">
        <v>66</v>
      </c>
      <c r="H43" s="24"/>
      <c r="I43" s="5"/>
      <c r="J43" s="252" t="s">
        <v>33</v>
      </c>
      <c r="K43" s="212" t="s">
        <v>42</v>
      </c>
      <c r="L43" s="233" t="s">
        <v>521</v>
      </c>
      <c r="M43" s="87"/>
      <c r="N43" s="76"/>
      <c r="O43" s="77"/>
      <c r="P43" s="78" t="s">
        <v>44</v>
      </c>
      <c r="Q43" s="79" t="s">
        <v>42</v>
      </c>
      <c r="R43" s="80"/>
      <c r="S43" s="7"/>
      <c r="T43" s="81" t="str">
        <f t="shared" si="3"/>
        <v>É disponibilizado material pedagógico variado para os alunos, porém, nas escolhas do livro didático de 2015 e 2018 a EJA não foi contemplado, PNLD.</v>
      </c>
      <c r="U43" s="7"/>
      <c r="V43" s="81" t="str">
        <f t="shared" si="2"/>
        <v>Disponibilizar material pedagógico para os educandos e educandas inclusive livros didáticos e literários em formatos acessíveis</v>
      </c>
      <c r="W43" s="7"/>
      <c r="X43" s="7"/>
      <c r="Y43" s="7"/>
      <c r="Z43" s="7"/>
      <c r="AA43" s="7"/>
      <c r="AB43" s="7"/>
    </row>
    <row r="44">
      <c r="A44" s="8"/>
      <c r="B44" s="251" t="s">
        <v>522</v>
      </c>
      <c r="C44" s="207" t="s">
        <v>523</v>
      </c>
      <c r="D44" s="22"/>
      <c r="E44" s="22"/>
      <c r="F44" s="21"/>
      <c r="G44" s="255">
        <v>2024.0</v>
      </c>
      <c r="H44" s="254" t="s">
        <v>506</v>
      </c>
      <c r="I44" s="5"/>
      <c r="J44" s="84"/>
      <c r="K44" s="212" t="s">
        <v>13</v>
      </c>
      <c r="L44" s="233" t="s">
        <v>524</v>
      </c>
      <c r="M44" s="87"/>
      <c r="N44" s="76"/>
      <c r="O44" s="77"/>
      <c r="P44" s="78" t="s">
        <v>44</v>
      </c>
      <c r="Q44" s="79" t="s">
        <v>42</v>
      </c>
      <c r="R44" s="80"/>
      <c r="S44" s="7"/>
      <c r="T44" s="81" t="str">
        <f t="shared" si="3"/>
        <v/>
      </c>
      <c r="U44" s="7"/>
      <c r="V44" s="81" t="str">
        <f t="shared" si="2"/>
        <v>Disponibilizar merenda de qualidade e quantidade suficiente para atender aos Educandos e educandas</v>
      </c>
      <c r="W44" s="7"/>
      <c r="X44" s="7"/>
      <c r="Y44" s="7"/>
      <c r="Z44" s="7"/>
      <c r="AA44" s="7"/>
      <c r="AB44" s="7"/>
    </row>
    <row r="45">
      <c r="A45" s="8"/>
      <c r="B45" s="251" t="s">
        <v>525</v>
      </c>
      <c r="C45" s="207" t="s">
        <v>526</v>
      </c>
      <c r="D45" s="22"/>
      <c r="E45" s="22"/>
      <c r="F45" s="21"/>
      <c r="G45" s="255" t="s">
        <v>66</v>
      </c>
      <c r="H45" s="24"/>
      <c r="I45" s="5"/>
      <c r="J45" s="252" t="s">
        <v>33</v>
      </c>
      <c r="K45" s="212" t="s">
        <v>42</v>
      </c>
      <c r="L45" s="233"/>
      <c r="M45" s="87"/>
      <c r="N45" s="76"/>
      <c r="O45" s="77"/>
      <c r="P45" s="78" t="s">
        <v>44</v>
      </c>
      <c r="Q45" s="79" t="s">
        <v>42</v>
      </c>
      <c r="R45" s="80"/>
      <c r="S45" s="7"/>
      <c r="T45" s="81" t="str">
        <f t="shared" si="3"/>
        <v/>
      </c>
      <c r="U45" s="7"/>
      <c r="V45" s="81" t="str">
        <f t="shared" si="2"/>
        <v>Aplicar exame de equivalência somente em casos especiais e oferecer a Educação de Jovens e Adultos como modalidade de ensino</v>
      </c>
      <c r="W45" s="7"/>
      <c r="X45" s="7"/>
      <c r="Y45" s="7"/>
      <c r="Z45" s="7"/>
      <c r="AA45" s="7"/>
      <c r="AB45" s="7"/>
    </row>
    <row r="46">
      <c r="A46" s="8"/>
      <c r="B46" s="251" t="s">
        <v>527</v>
      </c>
      <c r="C46" s="207" t="s">
        <v>528</v>
      </c>
      <c r="D46" s="22"/>
      <c r="E46" s="22"/>
      <c r="F46" s="21"/>
      <c r="G46" s="195"/>
      <c r="H46" s="24"/>
      <c r="I46" s="5"/>
      <c r="J46" s="84"/>
      <c r="K46" s="212" t="s">
        <v>42</v>
      </c>
      <c r="L46" s="233"/>
      <c r="M46" s="87"/>
      <c r="N46" s="76"/>
      <c r="O46" s="77"/>
      <c r="P46" s="78" t="s">
        <v>44</v>
      </c>
      <c r="Q46" s="79" t="s">
        <v>42</v>
      </c>
      <c r="R46" s="80"/>
      <c r="S46" s="7"/>
      <c r="T46" s="81" t="str">
        <f t="shared" si="3"/>
        <v>Previsão de abertura de turma para 2019</v>
      </c>
      <c r="U46" s="7"/>
      <c r="V46" s="81" t="str">
        <f t="shared" si="2"/>
        <v>Ampliar atendimento à modalidade EJA, garantindo a qualidade de ensino ofertado e condições adequadas de trabalho aos profissionais da educação</v>
      </c>
      <c r="W46" s="7"/>
      <c r="X46" s="7"/>
      <c r="Y46" s="7"/>
      <c r="Z46" s="7"/>
      <c r="AA46" s="7"/>
      <c r="AB46" s="7"/>
    </row>
    <row r="47">
      <c r="A47" s="8"/>
      <c r="B47" s="251" t="s">
        <v>529</v>
      </c>
      <c r="C47" s="207" t="s">
        <v>530</v>
      </c>
      <c r="D47" s="22"/>
      <c r="E47" s="22"/>
      <c r="F47" s="21"/>
      <c r="G47" s="195"/>
      <c r="H47" s="24"/>
      <c r="I47" s="5"/>
      <c r="J47" s="212" t="s">
        <v>33</v>
      </c>
      <c r="K47" s="212" t="s">
        <v>30</v>
      </c>
      <c r="L47" s="233" t="s">
        <v>531</v>
      </c>
      <c r="M47" s="87"/>
      <c r="N47" s="76"/>
      <c r="O47" s="77"/>
      <c r="P47" s="78" t="s">
        <v>44</v>
      </c>
      <c r="Q47" s="79" t="s">
        <v>42</v>
      </c>
      <c r="R47" s="80"/>
      <c r="S47" s="7"/>
      <c r="T47" s="81" t="str">
        <f t="shared" si="3"/>
        <v/>
      </c>
      <c r="U47" s="7"/>
      <c r="V47" s="81" t="str">
        <f t="shared" si="2"/>
        <v>Garantir encaminhamentos aos educandos e educandas da Educação de Jovens e Adultos para a rede estadual, dando continuidade aos anos finais do Ensino Fundamental e Médio</v>
      </c>
      <c r="W47" s="7"/>
      <c r="X47" s="7"/>
      <c r="Y47" s="7"/>
      <c r="Z47" s="7"/>
      <c r="AA47" s="7"/>
      <c r="AB47" s="7"/>
    </row>
    <row r="48">
      <c r="A48" s="8"/>
      <c r="B48" s="251" t="s">
        <v>532</v>
      </c>
      <c r="C48" s="207" t="s">
        <v>533</v>
      </c>
      <c r="D48" s="22"/>
      <c r="E48" s="22"/>
      <c r="F48" s="21"/>
      <c r="G48" s="195"/>
      <c r="H48" s="24"/>
      <c r="I48" s="5"/>
      <c r="J48" s="84"/>
      <c r="K48" s="212" t="s">
        <v>42</v>
      </c>
      <c r="L48" s="233"/>
      <c r="M48" s="87"/>
      <c r="N48" s="76"/>
      <c r="O48" s="77" t="s">
        <v>534</v>
      </c>
      <c r="P48" s="78" t="s">
        <v>33</v>
      </c>
      <c r="Q48" s="79" t="s">
        <v>30</v>
      </c>
      <c r="R48" s="80"/>
      <c r="S48" s="7"/>
      <c r="T48" s="81" t="str">
        <f t="shared" si="3"/>
        <v/>
      </c>
      <c r="U48" s="7"/>
      <c r="V48" s="81" t="str">
        <f t="shared" si="2"/>
        <v>Superar índice de analfabetismo no município</v>
      </c>
      <c r="W48" s="7"/>
      <c r="X48" s="7"/>
      <c r="Y48" s="7"/>
      <c r="Z48" s="7"/>
      <c r="AA48" s="7"/>
      <c r="AB48" s="7"/>
    </row>
    <row r="49">
      <c r="A49" s="8"/>
      <c r="B49" s="251" t="s">
        <v>535</v>
      </c>
      <c r="C49" s="207" t="s">
        <v>536</v>
      </c>
      <c r="D49" s="22"/>
      <c r="E49" s="22"/>
      <c r="F49" s="21"/>
      <c r="G49" s="195"/>
      <c r="H49" s="24"/>
      <c r="I49" s="5"/>
      <c r="J49" s="84"/>
      <c r="K49" s="212" t="s">
        <v>30</v>
      </c>
      <c r="L49" s="233"/>
      <c r="M49" s="87"/>
      <c r="N49" s="76"/>
      <c r="O49" s="77" t="s">
        <v>537</v>
      </c>
      <c r="P49" s="78" t="s">
        <v>33</v>
      </c>
      <c r="Q49" s="79" t="s">
        <v>42</v>
      </c>
      <c r="R49" s="80"/>
      <c r="S49" s="7"/>
      <c r="T49" s="81" t="str">
        <f t="shared" si="3"/>
        <v>(Parcerias com o SINASE, CREAS 2)</v>
      </c>
      <c r="U49" s="7"/>
      <c r="V49" s="81" t="str">
        <f t="shared" si="2"/>
        <v>Favorecer condições de inserção garantindo a permanência e sucesso do adolescente autor de ato infracional, mediante a parceria com os órgãos competentes, a frequência e aproveitamento do mesmo</v>
      </c>
      <c r="W49" s="7"/>
      <c r="X49" s="7"/>
      <c r="Y49" s="7"/>
      <c r="Z49" s="7"/>
      <c r="AA49" s="7"/>
      <c r="AB49" s="7"/>
    </row>
    <row r="50">
      <c r="A50" s="8"/>
      <c r="B50" s="251" t="s">
        <v>538</v>
      </c>
      <c r="C50" s="207" t="s">
        <v>539</v>
      </c>
      <c r="D50" s="22"/>
      <c r="E50" s="22"/>
      <c r="F50" s="21"/>
      <c r="G50" s="195"/>
      <c r="H50" s="24"/>
      <c r="I50" s="5"/>
      <c r="J50" s="84"/>
      <c r="K50" s="212" t="s">
        <v>42</v>
      </c>
      <c r="L50" s="233" t="s">
        <v>540</v>
      </c>
      <c r="M50" s="87"/>
      <c r="N50" s="76"/>
      <c r="O50" s="77"/>
      <c r="P50" s="78" t="s">
        <v>44</v>
      </c>
      <c r="Q50" s="79" t="s">
        <v>42</v>
      </c>
      <c r="R50" s="80"/>
      <c r="S50" s="7"/>
      <c r="T50" s="81" t="str">
        <f t="shared" si="3"/>
        <v>Parceria com a UEL</v>
      </c>
      <c r="U50" s="7"/>
      <c r="V50" s="81" t="str">
        <f t="shared" si="2"/>
        <v>Realizar parcerias com Instituições de Ensino Públicas e privadas para promoção de cursos de formação continuada, divulgação de políticas de acesso, permanência e ações afirmativas para ingresso nas Instituições de Ensino Superior e formação continuada</v>
      </c>
      <c r="W50" s="7"/>
      <c r="X50" s="7"/>
      <c r="Y50" s="7"/>
      <c r="Z50" s="7"/>
      <c r="AA50" s="7"/>
      <c r="AB50" s="7"/>
    </row>
    <row r="51">
      <c r="A51" s="8"/>
      <c r="B51" s="251" t="s">
        <v>541</v>
      </c>
      <c r="C51" s="207" t="s">
        <v>542</v>
      </c>
      <c r="D51" s="22"/>
      <c r="E51" s="22"/>
      <c r="F51" s="21"/>
      <c r="G51" s="195"/>
      <c r="H51" s="24"/>
      <c r="I51" s="5"/>
      <c r="J51" s="84"/>
      <c r="K51" s="212" t="s">
        <v>42</v>
      </c>
      <c r="L51" s="233" t="s">
        <v>543</v>
      </c>
      <c r="M51" s="87"/>
      <c r="N51" s="76"/>
      <c r="O51" s="77" t="s">
        <v>544</v>
      </c>
      <c r="P51" s="78" t="s">
        <v>33</v>
      </c>
      <c r="Q51" s="79" t="s">
        <v>30</v>
      </c>
      <c r="R51" s="80"/>
      <c r="S51" s="7"/>
      <c r="T51" s="81" t="str">
        <f t="shared" si="3"/>
        <v/>
      </c>
      <c r="U51" s="7"/>
      <c r="V51" s="81" t="str">
        <f t="shared" si="2"/>
        <v>Criar espaços públicos de forma regionalizada que permitam a permanência de crianças e adolescentes durante o período noturno, enquanto seus responsáveis estudam, garantindo profissionais habilitados para atendimento dessas crianças</v>
      </c>
      <c r="W51" s="7"/>
      <c r="X51" s="7"/>
      <c r="Y51" s="7"/>
      <c r="Z51" s="7"/>
      <c r="AA51" s="7"/>
      <c r="AB51" s="7"/>
    </row>
    <row r="52">
      <c r="A52" s="8"/>
      <c r="B52" s="251" t="s">
        <v>545</v>
      </c>
      <c r="C52" s="207" t="s">
        <v>546</v>
      </c>
      <c r="D52" s="22"/>
      <c r="E52" s="22"/>
      <c r="F52" s="21"/>
      <c r="G52" s="195"/>
      <c r="H52" s="254" t="s">
        <v>506</v>
      </c>
      <c r="I52" s="5"/>
      <c r="J52" s="84"/>
      <c r="K52" s="212" t="s">
        <v>42</v>
      </c>
      <c r="L52" s="233"/>
      <c r="M52" s="87"/>
      <c r="N52" s="76"/>
      <c r="O52" s="77"/>
      <c r="P52" s="78" t="s">
        <v>44</v>
      </c>
      <c r="Q52" s="79" t="s">
        <v>42</v>
      </c>
      <c r="R52" s="80"/>
      <c r="S52" s="7"/>
      <c r="T52" s="81" t="str">
        <f>#REF!</f>
        <v>#REF!</v>
      </c>
      <c r="U52" s="7"/>
      <c r="V52" s="81" t="str">
        <f t="shared" si="2"/>
        <v>Assegurar a reorganização das Propostas Pedagógicas das unidades escolares para que estas possam adequar o atendimento da Educação de Jovens e Adultos considerando a especificidade dos educandos e educandas e professores, no que tange ao horário de atendimento, ao calendário letivo, à organização pedagógica, ao acesso a todos os equipamentos e materiais escolares, bibliotecas, laboratórios, bem como o apoio pedagógico da equipe gestora no período / turno de atendimento</v>
      </c>
      <c r="W52" s="7"/>
      <c r="X52" s="7"/>
      <c r="Y52" s="7"/>
      <c r="Z52" s="7"/>
      <c r="AA52" s="7"/>
      <c r="AB52" s="7"/>
    </row>
    <row r="53">
      <c r="A53" s="8"/>
      <c r="B53" s="251" t="s">
        <v>547</v>
      </c>
      <c r="C53" s="207" t="s">
        <v>548</v>
      </c>
      <c r="D53" s="22"/>
      <c r="E53" s="22"/>
      <c r="F53" s="21"/>
      <c r="G53" s="195"/>
      <c r="H53" s="24"/>
      <c r="I53" s="5"/>
      <c r="J53" s="84"/>
      <c r="K53" s="212" t="s">
        <v>42</v>
      </c>
      <c r="L53" s="233" t="s">
        <v>549</v>
      </c>
      <c r="M53" s="87"/>
      <c r="N53" s="76"/>
      <c r="O53" s="77"/>
      <c r="P53" s="78" t="s">
        <v>44</v>
      </c>
      <c r="Q53" s="79" t="s">
        <v>42</v>
      </c>
      <c r="R53" s="80"/>
      <c r="S53" s="7"/>
      <c r="T53" s="81" t="str">
        <f t="shared" ref="T53:T55" si="4">L53</f>
        <v>Projetos EJA: Partilhando saberes e vivências por meio de práticas colaborativas;</v>
      </c>
      <c r="U53" s="7"/>
      <c r="V53" s="81" t="str">
        <f t="shared" si="2"/>
        <v>Articular e realizar oficinas pedagógicas, oportunizar efetivamente o acesso a eventos culturais e projetos educacionais</v>
      </c>
      <c r="W53" s="7"/>
      <c r="X53" s="7"/>
      <c r="Y53" s="7"/>
      <c r="Z53" s="7"/>
      <c r="AA53" s="7"/>
      <c r="AB53" s="7"/>
    </row>
    <row r="54">
      <c r="A54" s="8"/>
      <c r="B54" s="251" t="s">
        <v>550</v>
      </c>
      <c r="C54" s="207" t="s">
        <v>551</v>
      </c>
      <c r="D54" s="22"/>
      <c r="E54" s="22"/>
      <c r="F54" s="21"/>
      <c r="G54" s="195"/>
      <c r="H54" s="24"/>
      <c r="I54" s="5"/>
      <c r="J54" s="84"/>
      <c r="K54" s="92"/>
      <c r="L54" s="233" t="s">
        <v>552</v>
      </c>
      <c r="M54" s="87"/>
      <c r="N54" s="76"/>
      <c r="O54" s="77"/>
      <c r="P54" s="78" t="s">
        <v>44</v>
      </c>
      <c r="Q54" s="79" t="s">
        <v>42</v>
      </c>
      <c r="R54" s="80"/>
      <c r="S54" s="7"/>
      <c r="T54" s="81" t="str">
        <f t="shared" si="4"/>
        <v>Projeto realizado em datas específicas já previstas no calendário escolar;</v>
      </c>
      <c r="U54" s="7"/>
      <c r="V54" s="81" t="str">
        <f t="shared" si="2"/>
        <v>Integrar a rede de serviços e divulgar as ações desenvolvidas nas secretarias</v>
      </c>
      <c r="W54" s="7"/>
      <c r="X54" s="7"/>
      <c r="Y54" s="7"/>
      <c r="Z54" s="7"/>
      <c r="AA54" s="7"/>
      <c r="AB54" s="7"/>
    </row>
    <row r="55">
      <c r="A55" s="8"/>
      <c r="B55" s="251" t="s">
        <v>553</v>
      </c>
      <c r="C55" s="207" t="s">
        <v>554</v>
      </c>
      <c r="D55" s="22"/>
      <c r="E55" s="22"/>
      <c r="F55" s="21"/>
      <c r="G55" s="195"/>
      <c r="H55" s="24"/>
      <c r="I55" s="5"/>
      <c r="J55" s="84"/>
      <c r="K55" s="212" t="s">
        <v>42</v>
      </c>
      <c r="L55" s="233" t="s">
        <v>555</v>
      </c>
      <c r="M55" s="87"/>
      <c r="N55" s="76"/>
      <c r="O55" s="77" t="s">
        <v>555</v>
      </c>
      <c r="P55" s="78" t="s">
        <v>44</v>
      </c>
      <c r="Q55" s="79" t="s">
        <v>42</v>
      </c>
      <c r="R55" s="80"/>
      <c r="S55" s="7"/>
      <c r="T55" s="81" t="str">
        <f t="shared" si="4"/>
        <v>Fórum Paranaense da EJA</v>
      </c>
      <c r="U55" s="7"/>
      <c r="V55" s="81" t="str">
        <f t="shared" si="2"/>
        <v>Criar fórum da Educação de Jovens e Adultos, envolvendo diversas políticas públicas</v>
      </c>
      <c r="W55" s="7"/>
      <c r="X55" s="7"/>
      <c r="Y55" s="7"/>
      <c r="Z55" s="7"/>
      <c r="AA55" s="7"/>
      <c r="AB55" s="7"/>
    </row>
    <row r="56">
      <c r="A56" s="8"/>
      <c r="B56" s="251" t="s">
        <v>556</v>
      </c>
      <c r="C56" s="207" t="s">
        <v>557</v>
      </c>
      <c r="D56" s="22"/>
      <c r="E56" s="22"/>
      <c r="F56" s="21"/>
      <c r="G56" s="195"/>
      <c r="H56" s="24"/>
      <c r="I56" s="5"/>
      <c r="J56" s="84"/>
      <c r="K56" s="92"/>
      <c r="L56" s="233"/>
      <c r="M56" s="87"/>
      <c r="N56" s="76"/>
      <c r="O56" s="77"/>
      <c r="P56" s="78" t="s">
        <v>44</v>
      </c>
      <c r="Q56" s="79" t="s">
        <v>42</v>
      </c>
      <c r="R56" s="80"/>
      <c r="S56" s="7"/>
      <c r="T56" s="81" t="str">
        <f t="shared" ref="T56:T66" si="5">L57</f>
        <v>Em andamento</v>
      </c>
      <c r="U56" s="7"/>
      <c r="V56" s="81" t="str">
        <f t="shared" si="2"/>
        <v>Estabelecer parceria entre o Fórum Paranaense de Educação de Jovens e Adultos - região Londrina e o Sistema Municipal e Estadual para avaliação, acompanhamento, levantamento de demandas destas modalidades</v>
      </c>
      <c r="W56" s="7"/>
      <c r="X56" s="7"/>
      <c r="Y56" s="7"/>
      <c r="Z56" s="7"/>
      <c r="AA56" s="7"/>
      <c r="AB56" s="7"/>
    </row>
    <row r="57">
      <c r="A57" s="8"/>
      <c r="B57" s="251" t="s">
        <v>558</v>
      </c>
      <c r="C57" s="207" t="s">
        <v>559</v>
      </c>
      <c r="D57" s="22"/>
      <c r="E57" s="22"/>
      <c r="F57" s="21"/>
      <c r="G57" s="195"/>
      <c r="H57" s="24"/>
      <c r="I57" s="5"/>
      <c r="J57" s="84"/>
      <c r="K57" s="212" t="s">
        <v>42</v>
      </c>
      <c r="L57" s="233" t="s">
        <v>560</v>
      </c>
      <c r="M57" s="87"/>
      <c r="N57" s="76"/>
      <c r="O57" s="77"/>
      <c r="P57" s="78" t="s">
        <v>44</v>
      </c>
      <c r="Q57" s="79" t="s">
        <v>42</v>
      </c>
      <c r="R57" s="80"/>
      <c r="S57" s="7"/>
      <c r="T57" s="81" t="str">
        <f t="shared" si="5"/>
        <v>Eventos festivos</v>
      </c>
      <c r="U57" s="7"/>
      <c r="V57" s="81" t="str">
        <f t="shared" si="2"/>
        <v>Realizar intercâmbio entre as escolas através de visitas, cartas, bilhetes, fotos, e e-mails e eventos festivos</v>
      </c>
      <c r="W57" s="7"/>
      <c r="X57" s="7"/>
      <c r="Y57" s="7"/>
      <c r="Z57" s="7"/>
      <c r="AA57" s="7"/>
      <c r="AB57" s="7"/>
    </row>
    <row r="58">
      <c r="A58" s="8"/>
      <c r="B58" s="251"/>
      <c r="C58" s="207"/>
      <c r="D58" s="22"/>
      <c r="E58" s="22"/>
      <c r="F58" s="21"/>
      <c r="G58" s="195"/>
      <c r="H58" s="24"/>
      <c r="I58" s="5"/>
      <c r="J58" s="84"/>
      <c r="K58" s="212" t="s">
        <v>42</v>
      </c>
      <c r="L58" s="233" t="s">
        <v>561</v>
      </c>
      <c r="M58" s="87"/>
      <c r="N58" s="76"/>
      <c r="O58" s="77"/>
      <c r="P58" s="78"/>
      <c r="Q58" s="79"/>
      <c r="R58" s="80"/>
      <c r="S58" s="7"/>
      <c r="T58" s="81" t="str">
        <f t="shared" si="5"/>
        <v>Em andamento</v>
      </c>
      <c r="U58" s="7"/>
      <c r="V58" s="81" t="str">
        <f t="shared" si="2"/>
        <v/>
      </c>
      <c r="W58" s="7"/>
      <c r="X58" s="7"/>
      <c r="Y58" s="7"/>
      <c r="Z58" s="7"/>
      <c r="AA58" s="7"/>
      <c r="AB58" s="7"/>
    </row>
    <row r="59">
      <c r="A59" s="8"/>
      <c r="B59" s="251" t="s">
        <v>562</v>
      </c>
      <c r="C59" s="207" t="s">
        <v>563</v>
      </c>
      <c r="D59" s="22"/>
      <c r="E59" s="22"/>
      <c r="F59" s="21"/>
      <c r="G59" s="195"/>
      <c r="H59" s="24"/>
      <c r="I59" s="5"/>
      <c r="J59" s="84"/>
      <c r="K59" s="212" t="s">
        <v>42</v>
      </c>
      <c r="L59" s="233" t="s">
        <v>560</v>
      </c>
      <c r="M59" s="87"/>
      <c r="N59" s="76"/>
      <c r="O59" s="77" t="s">
        <v>564</v>
      </c>
      <c r="P59" s="78" t="s">
        <v>44</v>
      </c>
      <c r="Q59" s="79" t="s">
        <v>42</v>
      </c>
      <c r="R59" s="80"/>
      <c r="S59" s="7"/>
      <c r="T59" s="81" t="str">
        <f t="shared" si="5"/>
        <v>Em calendário (Oferta através da coordenação EJA e Ger. Educacional de Apoio Especializado)</v>
      </c>
      <c r="U59" s="7"/>
      <c r="V59" s="81" t="str">
        <f t="shared" si="2"/>
        <v>Assegurar o direito do profissional da educação à formação continuada, que deve ser ofertada pelo poder público em parceria com as Instituições de Ensino Superior públicas, requerendo a participação dos diretores, supervisores, coordenadores pedagógicos, professores da Educação de Jovens e Adultos, na definição de suas próprias necessidades de formação e aprofundamento teórico-metodológico</v>
      </c>
      <c r="W59" s="7"/>
      <c r="X59" s="7"/>
      <c r="Y59" s="7"/>
      <c r="Z59" s="7"/>
      <c r="AA59" s="7"/>
      <c r="AB59" s="7"/>
    </row>
    <row r="60">
      <c r="A60" s="8"/>
      <c r="B60" s="251" t="s">
        <v>565</v>
      </c>
      <c r="C60" s="207" t="s">
        <v>566</v>
      </c>
      <c r="D60" s="22"/>
      <c r="E60" s="22"/>
      <c r="F60" s="21"/>
      <c r="G60" s="195"/>
      <c r="H60" s="254" t="s">
        <v>506</v>
      </c>
      <c r="I60" s="5"/>
      <c r="J60" s="84"/>
      <c r="K60" s="212" t="s">
        <v>42</v>
      </c>
      <c r="L60" s="233" t="s">
        <v>567</v>
      </c>
      <c r="M60" s="87"/>
      <c r="N60" s="76"/>
      <c r="O60" s="77" t="s">
        <v>568</v>
      </c>
      <c r="P60" s="78" t="s">
        <v>33</v>
      </c>
      <c r="Q60" s="79" t="s">
        <v>42</v>
      </c>
      <c r="R60" s="80"/>
      <c r="S60" s="7"/>
      <c r="T60" s="81" t="str">
        <f t="shared" si="5"/>
        <v/>
      </c>
      <c r="U60" s="7"/>
      <c r="V60" s="81" t="str">
        <f t="shared" si="2"/>
        <v>Promover formação continuada para os professores que atendem os educandos e educandas especiais</v>
      </c>
      <c r="W60" s="7"/>
      <c r="X60" s="7"/>
      <c r="Y60" s="7"/>
      <c r="Z60" s="7"/>
      <c r="AA60" s="7"/>
      <c r="AB60" s="7"/>
    </row>
    <row r="61">
      <c r="A61" s="8"/>
      <c r="B61" s="251" t="s">
        <v>569</v>
      </c>
      <c r="C61" s="207" t="s">
        <v>570</v>
      </c>
      <c r="D61" s="22"/>
      <c r="E61" s="22"/>
      <c r="F61" s="21"/>
      <c r="G61" s="195"/>
      <c r="H61" s="24"/>
      <c r="I61" s="5"/>
      <c r="J61" s="84"/>
      <c r="K61" s="212" t="s">
        <v>42</v>
      </c>
      <c r="L61" s="233"/>
      <c r="M61" s="87"/>
      <c r="N61" s="76"/>
      <c r="O61" s="77" t="s">
        <v>571</v>
      </c>
      <c r="P61" s="78" t="s">
        <v>33</v>
      </c>
      <c r="Q61" s="79" t="s">
        <v>42</v>
      </c>
      <c r="R61" s="80"/>
      <c r="S61" s="7"/>
      <c r="T61" s="81" t="str">
        <f t="shared" si="5"/>
        <v>Entrevista por perfil</v>
      </c>
      <c r="U61" s="7"/>
      <c r="V61" s="81" t="str">
        <f t="shared" si="2"/>
        <v>Adequar o horário e espaço nas unidades escolares de acordo com a realidade da escola</v>
      </c>
      <c r="W61" s="7"/>
      <c r="X61" s="7"/>
      <c r="Y61" s="7"/>
      <c r="Z61" s="7"/>
      <c r="AA61" s="7"/>
      <c r="AB61" s="7"/>
    </row>
    <row r="62">
      <c r="A62" s="8"/>
      <c r="B62" s="251" t="s">
        <v>572</v>
      </c>
      <c r="C62" s="207" t="s">
        <v>573</v>
      </c>
      <c r="D62" s="22"/>
      <c r="E62" s="22"/>
      <c r="F62" s="21"/>
      <c r="G62" s="195"/>
      <c r="H62" s="24"/>
      <c r="I62" s="5"/>
      <c r="J62" s="84"/>
      <c r="K62" s="212" t="s">
        <v>42</v>
      </c>
      <c r="L62" s="233" t="s">
        <v>574</v>
      </c>
      <c r="M62" s="87"/>
      <c r="N62" s="76"/>
      <c r="O62" s="77"/>
      <c r="P62" s="78" t="s">
        <v>44</v>
      </c>
      <c r="Q62" s="79" t="s">
        <v>42</v>
      </c>
      <c r="R62" s="80"/>
      <c r="S62" s="7"/>
      <c r="T62" s="81" t="str">
        <f t="shared" si="5"/>
        <v/>
      </c>
      <c r="U62" s="7"/>
      <c r="V62" s="81" t="str">
        <f t="shared" si="2"/>
        <v>Criar comissão para elaborar os critérios de seleção de professores de Educação de Jovens e Adultos</v>
      </c>
      <c r="W62" s="7"/>
      <c r="X62" s="7"/>
      <c r="Y62" s="7"/>
      <c r="Z62" s="7"/>
      <c r="AA62" s="7"/>
      <c r="AB62" s="7"/>
    </row>
    <row r="63">
      <c r="A63" s="8"/>
      <c r="B63" s="251" t="s">
        <v>575</v>
      </c>
      <c r="C63" s="207" t="s">
        <v>576</v>
      </c>
      <c r="D63" s="22"/>
      <c r="E63" s="22"/>
      <c r="F63" s="21"/>
      <c r="G63" s="195"/>
      <c r="H63" s="24"/>
      <c r="I63" s="5"/>
      <c r="J63" s="96"/>
      <c r="K63" s="92"/>
      <c r="L63" s="233"/>
      <c r="M63" s="87"/>
      <c r="N63" s="76"/>
      <c r="O63" s="77"/>
      <c r="P63" s="78" t="s">
        <v>44</v>
      </c>
      <c r="Q63" s="79" t="s">
        <v>42</v>
      </c>
      <c r="R63" s="80"/>
      <c r="S63" s="7"/>
      <c r="T63" s="81" t="str">
        <f t="shared" si="5"/>
        <v/>
      </c>
      <c r="U63" s="7"/>
      <c r="V63" s="81" t="str">
        <f t="shared" si="2"/>
        <v>Realizar censo escolar municipal, manter políticas educacionais, garantindo a utilização de recursos para Educação de Jovens e Adultos, com qualidade</v>
      </c>
      <c r="W63" s="7"/>
      <c r="X63" s="7"/>
      <c r="Y63" s="7"/>
      <c r="Z63" s="7"/>
      <c r="AA63" s="7"/>
      <c r="AB63" s="7"/>
    </row>
    <row r="64">
      <c r="A64" s="8"/>
      <c r="B64" s="251" t="s">
        <v>577</v>
      </c>
      <c r="C64" s="207" t="s">
        <v>578</v>
      </c>
      <c r="D64" s="22"/>
      <c r="E64" s="22"/>
      <c r="F64" s="21"/>
      <c r="G64" s="195"/>
      <c r="H64" s="24"/>
      <c r="I64" s="5"/>
      <c r="J64" s="84"/>
      <c r="K64" s="92"/>
      <c r="L64" s="233"/>
      <c r="M64" s="87"/>
      <c r="N64" s="76"/>
      <c r="O64" s="77"/>
      <c r="P64" s="78"/>
      <c r="Q64" s="79"/>
      <c r="R64" s="80"/>
      <c r="S64" s="7"/>
      <c r="T64" s="81" t="str">
        <f t="shared" si="5"/>
        <v/>
      </c>
      <c r="U64" s="7"/>
      <c r="V64" s="81" t="str">
        <f t="shared" si="2"/>
        <v>Garantir recursos do Fundo de Manutenção e Desenvolvimento da Educação Básica e de Valorização dos Profissionais da Educação - FUNDEB para material didático dos educandos e educandas</v>
      </c>
      <c r="W64" s="7"/>
      <c r="X64" s="7"/>
      <c r="Y64" s="7"/>
      <c r="Z64" s="7"/>
      <c r="AA64" s="7"/>
      <c r="AB64" s="7"/>
    </row>
    <row r="65">
      <c r="A65" s="8"/>
      <c r="B65" s="251" t="s">
        <v>579</v>
      </c>
      <c r="C65" s="207" t="s">
        <v>580</v>
      </c>
      <c r="D65" s="22"/>
      <c r="E65" s="22"/>
      <c r="F65" s="21"/>
      <c r="G65" s="195"/>
      <c r="H65" s="24"/>
      <c r="I65" s="5"/>
      <c r="J65" s="84"/>
      <c r="K65" s="212" t="s">
        <v>42</v>
      </c>
      <c r="L65" s="233"/>
      <c r="M65" s="87"/>
      <c r="N65" s="76"/>
      <c r="O65" s="77"/>
      <c r="P65" s="78" t="s">
        <v>44</v>
      </c>
      <c r="Q65" s="79" t="s">
        <v>42</v>
      </c>
      <c r="R65" s="80"/>
      <c r="S65" s="7"/>
      <c r="T65" s="81" t="str">
        <f t="shared" si="5"/>
        <v>Em andamento</v>
      </c>
      <c r="U65" s="7"/>
      <c r="V65" s="81" t="str">
        <f t="shared" si="2"/>
        <v>Manter e melhorar a qualidade do cardápio com quantidade equivalente aos adultos</v>
      </c>
      <c r="W65" s="7"/>
      <c r="X65" s="7"/>
      <c r="Y65" s="7"/>
      <c r="Z65" s="7"/>
      <c r="AA65" s="7"/>
      <c r="AB65" s="7"/>
    </row>
    <row r="66" ht="15.75" customHeight="1">
      <c r="A66" s="8"/>
      <c r="B66" s="251"/>
      <c r="C66" s="207"/>
      <c r="D66" s="22"/>
      <c r="E66" s="22"/>
      <c r="F66" s="21"/>
      <c r="G66" s="195"/>
      <c r="H66" s="24"/>
      <c r="I66" s="5"/>
      <c r="J66" s="84"/>
      <c r="K66" s="92"/>
      <c r="L66" s="256" t="s">
        <v>560</v>
      </c>
      <c r="M66" s="87"/>
      <c r="N66" s="76"/>
      <c r="O66" s="77"/>
      <c r="P66" s="78"/>
      <c r="Q66" s="79"/>
      <c r="R66" s="80"/>
      <c r="S66" s="7"/>
      <c r="T66" s="81" t="str">
        <f t="shared" si="5"/>
        <v/>
      </c>
      <c r="U66" s="7"/>
      <c r="V66" s="81" t="str">
        <f t="shared" si="2"/>
        <v/>
      </c>
      <c r="W66" s="7"/>
      <c r="X66" s="7"/>
      <c r="Y66" s="7"/>
      <c r="Z66" s="7"/>
      <c r="AA66" s="7"/>
      <c r="AB66" s="7"/>
    </row>
    <row r="67">
      <c r="A67" s="8"/>
      <c r="B67" s="251" t="s">
        <v>581</v>
      </c>
      <c r="C67" s="207" t="s">
        <v>582</v>
      </c>
      <c r="D67" s="22"/>
      <c r="E67" s="22"/>
      <c r="F67" s="21"/>
      <c r="G67" s="195"/>
      <c r="H67" s="24"/>
      <c r="I67" s="5"/>
      <c r="J67" s="84"/>
      <c r="K67" s="212" t="s">
        <v>42</v>
      </c>
      <c r="L67" s="233"/>
      <c r="M67" s="87"/>
      <c r="N67" s="76"/>
      <c r="O67" s="77"/>
      <c r="P67" s="78" t="s">
        <v>44</v>
      </c>
      <c r="Q67" s="79" t="s">
        <v>42</v>
      </c>
      <c r="R67" s="80"/>
      <c r="S67" s="7"/>
      <c r="T67" s="81" t="str">
        <f>#REF!</f>
        <v>#REF!</v>
      </c>
      <c r="U67" s="7"/>
      <c r="V67" s="81" t="str">
        <f t="shared" si="2"/>
        <v>Utilizar escolas municipais e estaduais nos turnos ociosos para expansão das turmas de Educação de Jovens e Adultos, garantindo a qualidade do ensino e condições de trabalho</v>
      </c>
      <c r="W67" s="7"/>
      <c r="X67" s="7"/>
      <c r="Y67" s="7"/>
      <c r="Z67" s="7"/>
      <c r="AA67" s="7"/>
      <c r="AB67" s="7"/>
    </row>
    <row r="68">
      <c r="A68" s="8"/>
      <c r="B68" s="251" t="s">
        <v>583</v>
      </c>
      <c r="C68" s="207" t="s">
        <v>584</v>
      </c>
      <c r="D68" s="22"/>
      <c r="E68" s="22"/>
      <c r="F68" s="21"/>
      <c r="G68" s="195"/>
      <c r="H68" s="254" t="s">
        <v>506</v>
      </c>
      <c r="I68" s="5"/>
      <c r="J68" s="84"/>
      <c r="K68" s="212" t="s">
        <v>42</v>
      </c>
      <c r="L68" s="233" t="s">
        <v>585</v>
      </c>
      <c r="M68" s="87"/>
      <c r="N68" s="76"/>
      <c r="O68" s="77" t="s">
        <v>586</v>
      </c>
      <c r="P68" s="78"/>
      <c r="Q68" s="79"/>
      <c r="R68" s="80"/>
      <c r="S68" s="7"/>
      <c r="T68" s="81" t="str">
        <f>L68</f>
        <v>Trata-se também de estratégia que sugere o planejamento integrado entre demanda por escolarização aos munícipes e o ofertante da etapa e modalidade da educação básica, articulação importante entre a RME e REE. Apesar da inviabilidade de aferição dessa meta, especificamente, pelo municípios por ausência de dados para esses indicadores, a não ser em anos censitários</v>
      </c>
      <c r="U68" s="7"/>
      <c r="V68" s="81" t="str">
        <f t="shared" si="2"/>
        <v>Implantar turmas da Educação de Jovens e Adultos nos anos finais do Ensino Fundamental e Ensino Médio em escolas estaduais conforme demanda</v>
      </c>
      <c r="W68" s="7"/>
      <c r="X68" s="7"/>
      <c r="Y68" s="7"/>
      <c r="Z68" s="7"/>
      <c r="AA68" s="7"/>
      <c r="AB68" s="7"/>
    </row>
    <row r="69">
      <c r="A69" s="8"/>
      <c r="B69" s="251" t="s">
        <v>587</v>
      </c>
      <c r="C69" s="207" t="s">
        <v>588</v>
      </c>
      <c r="D69" s="22"/>
      <c r="E69" s="22"/>
      <c r="F69" s="21"/>
      <c r="G69" s="195"/>
      <c r="H69" s="24"/>
      <c r="I69" s="5"/>
      <c r="J69" s="84"/>
      <c r="K69" s="212" t="s">
        <v>42</v>
      </c>
      <c r="L69" s="233" t="s">
        <v>589</v>
      </c>
      <c r="M69" s="87"/>
      <c r="N69" s="76"/>
      <c r="O69" s="77" t="s">
        <v>590</v>
      </c>
      <c r="P69" s="78"/>
      <c r="Q69" s="79" t="s">
        <v>42</v>
      </c>
      <c r="R69" s="80"/>
      <c r="S69" s="7"/>
      <c r="T69" s="81" t="str">
        <f t="shared" ref="T69:T79" si="6">L70</f>
        <v/>
      </c>
      <c r="U69" s="7"/>
      <c r="V69" s="81" t="str">
        <f t="shared" si="2"/>
        <v>Manter parceria com programas, ações e políticas públicas no âmbito estadual para garantir a continuidade dos processos de escolarização</v>
      </c>
      <c r="W69" s="7"/>
      <c r="X69" s="7"/>
      <c r="Y69" s="7"/>
      <c r="Z69" s="7"/>
      <c r="AA69" s="7"/>
      <c r="AB69" s="7"/>
    </row>
    <row r="70">
      <c r="A70" s="8"/>
      <c r="B70" s="251" t="s">
        <v>591</v>
      </c>
      <c r="C70" s="207" t="s">
        <v>592</v>
      </c>
      <c r="D70" s="22"/>
      <c r="E70" s="22"/>
      <c r="F70" s="21"/>
      <c r="G70" s="195"/>
      <c r="H70" s="24"/>
      <c r="I70" s="5"/>
      <c r="J70" s="84"/>
      <c r="K70" s="92"/>
      <c r="L70" s="233"/>
      <c r="M70" s="87"/>
      <c r="N70" s="76"/>
      <c r="O70" s="77" t="s">
        <v>571</v>
      </c>
      <c r="P70" s="78"/>
      <c r="Q70" s="79" t="s">
        <v>42</v>
      </c>
      <c r="R70" s="80"/>
      <c r="S70" s="7"/>
      <c r="T70" s="81" t="str">
        <f t="shared" si="6"/>
        <v/>
      </c>
      <c r="U70" s="7"/>
      <c r="V70" s="81" t="str">
        <f t="shared" si="2"/>
        <v>Implantar Educação de Jovens e Adultos em horários e/ ou dias alternativos, observando a qualidade do ensino ofertado</v>
      </c>
      <c r="W70" s="7"/>
      <c r="X70" s="7"/>
      <c r="Y70" s="7"/>
      <c r="Z70" s="7"/>
      <c r="AA70" s="7"/>
      <c r="AB70" s="7"/>
    </row>
    <row r="71">
      <c r="A71" s="8"/>
      <c r="B71" s="251" t="s">
        <v>593</v>
      </c>
      <c r="C71" s="207" t="s">
        <v>594</v>
      </c>
      <c r="D71" s="22"/>
      <c r="E71" s="22"/>
      <c r="F71" s="21"/>
      <c r="G71" s="195"/>
      <c r="H71" s="24"/>
      <c r="I71" s="5"/>
      <c r="J71" s="96"/>
      <c r="K71" s="212" t="s">
        <v>42</v>
      </c>
      <c r="L71" s="233"/>
      <c r="M71" s="87"/>
      <c r="N71" s="76"/>
      <c r="O71" s="77" t="s">
        <v>224</v>
      </c>
      <c r="P71" s="78"/>
      <c r="Q71" s="79" t="s">
        <v>42</v>
      </c>
      <c r="R71" s="80"/>
      <c r="S71" s="7"/>
      <c r="T71" s="81" t="str">
        <f t="shared" si="6"/>
        <v>Em andamento</v>
      </c>
      <c r="U71" s="7"/>
      <c r="V71" s="81" t="str">
        <f t="shared" si="2"/>
        <v>Promover a participação na comissão permanente de adolescente autor de ato infracional</v>
      </c>
      <c r="W71" s="7"/>
      <c r="X71" s="7"/>
      <c r="Y71" s="7"/>
      <c r="Z71" s="7"/>
      <c r="AA71" s="7"/>
      <c r="AB71" s="7"/>
    </row>
    <row r="72">
      <c r="A72" s="8"/>
      <c r="B72" s="251" t="s">
        <v>595</v>
      </c>
      <c r="C72" s="207" t="s">
        <v>596</v>
      </c>
      <c r="D72" s="22"/>
      <c r="E72" s="22"/>
      <c r="F72" s="21"/>
      <c r="G72" s="195"/>
      <c r="H72" s="24"/>
      <c r="I72" s="5"/>
      <c r="J72" s="84"/>
      <c r="K72" s="212" t="s">
        <v>42</v>
      </c>
      <c r="L72" s="233" t="s">
        <v>560</v>
      </c>
      <c r="M72" s="87"/>
      <c r="N72" s="76"/>
      <c r="O72" s="77" t="s">
        <v>597</v>
      </c>
      <c r="P72" s="78" t="s">
        <v>33</v>
      </c>
      <c r="Q72" s="79" t="s">
        <v>30</v>
      </c>
      <c r="R72" s="80"/>
      <c r="S72" s="7"/>
      <c r="T72" s="81" t="str">
        <f t="shared" si="6"/>
        <v>Formação docente</v>
      </c>
      <c r="U72" s="7"/>
      <c r="V72" s="81" t="str">
        <f t="shared" si="2"/>
        <v>Realizar cursos, projetos, palestras com os temas: gravidez na adolescência, iniciação sexual, DST e planejamento familiar, questões étnico-raciais, diversidade sexual, gênero e educação financeira, em parceria com Instituições de Ensino Superior</v>
      </c>
      <c r="W72" s="7"/>
      <c r="X72" s="7"/>
      <c r="Y72" s="7"/>
      <c r="Z72" s="7"/>
      <c r="AA72" s="7"/>
      <c r="AB72" s="7"/>
    </row>
    <row r="73">
      <c r="A73" s="8"/>
      <c r="B73" s="251" t="s">
        <v>598</v>
      </c>
      <c r="C73" s="207" t="s">
        <v>599</v>
      </c>
      <c r="D73" s="22"/>
      <c r="E73" s="22"/>
      <c r="F73" s="21"/>
      <c r="G73" s="195"/>
      <c r="H73" s="24"/>
      <c r="I73" s="5"/>
      <c r="J73" s="84"/>
      <c r="K73" s="212" t="s">
        <v>42</v>
      </c>
      <c r="L73" s="233" t="s">
        <v>600</v>
      </c>
      <c r="M73" s="87"/>
      <c r="N73" s="76"/>
      <c r="O73" s="77"/>
      <c r="P73" s="78" t="s">
        <v>44</v>
      </c>
      <c r="Q73" s="79" t="s">
        <v>42</v>
      </c>
      <c r="R73" s="80"/>
      <c r="S73" s="7"/>
      <c r="T73" s="81" t="str">
        <f t="shared" si="6"/>
        <v/>
      </c>
      <c r="U73" s="7"/>
      <c r="V73" s="81" t="str">
        <f t="shared" si="2"/>
        <v>Reduzir índice de evasão</v>
      </c>
      <c r="W73" s="7"/>
      <c r="X73" s="7"/>
      <c r="Y73" s="7"/>
      <c r="Z73" s="7"/>
      <c r="AA73" s="7"/>
      <c r="AB73" s="7"/>
    </row>
    <row r="74">
      <c r="A74" s="8"/>
      <c r="B74" s="251" t="s">
        <v>601</v>
      </c>
      <c r="C74" s="207" t="s">
        <v>602</v>
      </c>
      <c r="D74" s="22"/>
      <c r="E74" s="22"/>
      <c r="F74" s="21"/>
      <c r="G74" s="195"/>
      <c r="H74" s="24"/>
      <c r="I74" s="5"/>
      <c r="J74" s="84"/>
      <c r="K74" s="92"/>
      <c r="L74" s="233"/>
      <c r="M74" s="87"/>
      <c r="N74" s="76"/>
      <c r="O74" s="77"/>
      <c r="P74" s="78" t="s">
        <v>44</v>
      </c>
      <c r="Q74" s="79" t="s">
        <v>42</v>
      </c>
      <c r="R74" s="80"/>
      <c r="S74" s="7"/>
      <c r="T74" s="81" t="str">
        <f t="shared" si="6"/>
        <v>Trata-se também de estratégia que sugere o planejamento integrado entre demanda por escolarização aos munícipes e o ofertante da modalidade da educação básica, articulação importante entre a RME e REE, e inclusão de outras representações institucionais, neste caso, a iniciativa privada. Há a necessidade do protagonismo das lideranças locais para gerenciar essa articulação ampliada. A forma dos Arranjos de Desenvolvimento da Educação podem contemplar articulações com essa amplitude. O NRE pode ser protagonista dessa estratégia articuladora.</v>
      </c>
      <c r="U74" s="7"/>
      <c r="V74" s="81" t="str">
        <f t="shared" si="2"/>
        <v>Estimular a produção de material didático, o desenvolvimento de currículos e metodologias específicas para avaliação e formação continuada de docentes das redes públicas que atuam na Educação de Jovens eAdultos integrada à educação profissional</v>
      </c>
      <c r="W74" s="7"/>
      <c r="X74" s="7"/>
      <c r="Y74" s="7"/>
      <c r="Z74" s="7"/>
      <c r="AA74" s="7"/>
      <c r="AB74" s="7"/>
    </row>
    <row r="75">
      <c r="A75" s="8"/>
      <c r="B75" s="251" t="s">
        <v>603</v>
      </c>
      <c r="C75" s="207" t="s">
        <v>604</v>
      </c>
      <c r="D75" s="22"/>
      <c r="E75" s="22"/>
      <c r="F75" s="21"/>
      <c r="G75" s="195"/>
      <c r="H75" s="24"/>
      <c r="I75" s="5"/>
      <c r="J75" s="84"/>
      <c r="K75" s="92"/>
      <c r="L75" s="233" t="s">
        <v>605</v>
      </c>
      <c r="M75" s="87"/>
      <c r="N75" s="76"/>
      <c r="O75" s="77" t="s">
        <v>606</v>
      </c>
      <c r="P75" s="78"/>
      <c r="Q75" s="79" t="s">
        <v>42</v>
      </c>
      <c r="R75" s="80"/>
      <c r="S75" s="7"/>
      <c r="T75" s="81" t="str">
        <f t="shared" si="6"/>
        <v/>
      </c>
      <c r="U75" s="7"/>
      <c r="V75" s="81" t="str">
        <f t="shared" si="2"/>
        <v>Fomentar a oferta pública de formação inicial e continuada para trabalhadores articulada à Educação de Jovens e Adultos, em regime de colaboração e com apoio das entidades privadas de formação profissional</v>
      </c>
      <c r="W75" s="7"/>
      <c r="X75" s="7"/>
      <c r="Y75" s="7"/>
      <c r="Z75" s="7"/>
      <c r="AA75" s="7"/>
      <c r="AB75" s="7"/>
    </row>
    <row r="76" ht="15.75" customHeight="1">
      <c r="A76" s="8"/>
      <c r="B76" s="251"/>
      <c r="C76" s="207"/>
      <c r="D76" s="22"/>
      <c r="E76" s="22"/>
      <c r="F76" s="21"/>
      <c r="G76" s="195"/>
      <c r="H76" s="254" t="s">
        <v>506</v>
      </c>
      <c r="I76" s="5"/>
      <c r="J76" s="84"/>
      <c r="K76" s="92"/>
      <c r="L76" s="233"/>
      <c r="M76" s="87"/>
      <c r="N76" s="76"/>
      <c r="O76" s="77"/>
      <c r="P76" s="78"/>
      <c r="Q76" s="79"/>
      <c r="R76" s="80"/>
      <c r="S76" s="7"/>
      <c r="T76" s="81" t="str">
        <f t="shared" si="6"/>
        <v>Da mesma forma, trata-se também de estratégia que sugere o planejamento integrado entre demanda por escolarização aos munícipes e o ofertante da etapa da educação básica, articulação importante entre a RME e REE, e inclusão de outras representações institucionais, neste caso, as IES e iniciativa privada. Há a necessidade do protagonismo das lideranças locais para gerenciar essa articulação ampliada. A forma dos Arranjos de Desenvolvimento da Educação podem contemplar articulações com essa amplitude. O NRE pode ser protagonista dessa estratégia articuladora.</v>
      </c>
      <c r="U76" s="7"/>
      <c r="V76" s="81" t="str">
        <f t="shared" si="2"/>
        <v/>
      </c>
      <c r="W76" s="7"/>
      <c r="X76" s="7"/>
      <c r="Y76" s="7"/>
      <c r="Z76" s="7"/>
      <c r="AA76" s="7"/>
      <c r="AB76" s="7"/>
    </row>
    <row r="77">
      <c r="A77" s="8"/>
      <c r="B77" s="251" t="s">
        <v>607</v>
      </c>
      <c r="C77" s="207" t="s">
        <v>608</v>
      </c>
      <c r="D77" s="22"/>
      <c r="E77" s="22"/>
      <c r="F77" s="21"/>
      <c r="G77" s="195"/>
      <c r="H77" s="24"/>
      <c r="I77" s="5"/>
      <c r="J77" s="84"/>
      <c r="K77" s="92"/>
      <c r="L77" s="233" t="s">
        <v>609</v>
      </c>
      <c r="M77" s="87"/>
      <c r="N77" s="76"/>
      <c r="O77" s="77" t="s">
        <v>610</v>
      </c>
      <c r="P77" s="78"/>
      <c r="Q77" s="79" t="s">
        <v>42</v>
      </c>
      <c r="R77" s="80"/>
      <c r="S77" s="7"/>
      <c r="T77" s="81" t="str">
        <f t="shared" si="6"/>
        <v/>
      </c>
      <c r="U77" s="7"/>
      <c r="V77" s="81" t="str">
        <f t="shared" si="2"/>
        <v>Fomentar a diversificação curricular do ensino médio para jovens e adultos, integrando a formação integral à preparação para o mundo do trabalho e promovendo a interrelação entre teoria e prática nos eixos da ciência, do trabalho, da tecnologia e da cultura e cidadania, de forma a organizar o tempo e o espaço pedagógicos adequados às características de jovens e adultos por meio de equipamentos e laboratórios, produção de material didático específico e formação continuada de professores</v>
      </c>
      <c r="W77" s="7"/>
      <c r="X77" s="7"/>
      <c r="Y77" s="7"/>
      <c r="Z77" s="7"/>
      <c r="AA77" s="7"/>
      <c r="AB77" s="7"/>
    </row>
    <row r="78">
      <c r="A78" s="8"/>
      <c r="B78" s="251" t="s">
        <v>611</v>
      </c>
      <c r="C78" s="207" t="s">
        <v>612</v>
      </c>
      <c r="D78" s="22"/>
      <c r="E78" s="22"/>
      <c r="F78" s="21"/>
      <c r="G78" s="31"/>
      <c r="H78" s="24"/>
      <c r="I78" s="5"/>
      <c r="J78" s="84"/>
      <c r="K78" s="92"/>
      <c r="L78" s="233"/>
      <c r="M78" s="87"/>
      <c r="N78" s="76"/>
      <c r="O78" s="77" t="s">
        <v>613</v>
      </c>
      <c r="P78" s="78"/>
      <c r="Q78" s="79" t="s">
        <v>42</v>
      </c>
      <c r="R78" s="80"/>
      <c r="S78" s="7"/>
      <c r="T78" s="81" t="str">
        <f t="shared" si="6"/>
        <v/>
      </c>
      <c r="U78" s="7"/>
      <c r="V78" s="81" t="str">
        <f t="shared" si="2"/>
        <v>Implementar ações de Educação Profissional criando grupos intersetoriais de maneira que possa garantir a inclusão de jovens e adultos no mercado de trabalho e acesso a geração de emprego e renda</v>
      </c>
      <c r="W78" s="7"/>
      <c r="X78" s="7"/>
      <c r="Y78" s="7"/>
      <c r="Z78" s="7"/>
      <c r="AA78" s="7"/>
      <c r="AB78" s="7"/>
    </row>
    <row r="79">
      <c r="A79" s="8"/>
      <c r="B79" s="251" t="s">
        <v>614</v>
      </c>
      <c r="C79" s="207" t="s">
        <v>615</v>
      </c>
      <c r="D79" s="22"/>
      <c r="E79" s="22"/>
      <c r="F79" s="21"/>
      <c r="G79" s="31"/>
      <c r="H79" s="24"/>
      <c r="I79" s="5"/>
      <c r="J79" s="96"/>
      <c r="K79" s="92"/>
      <c r="L79" s="233"/>
      <c r="M79" s="87"/>
      <c r="N79" s="76"/>
      <c r="O79" s="77" t="s">
        <v>616</v>
      </c>
      <c r="P79" s="78" t="s">
        <v>44</v>
      </c>
      <c r="Q79" s="79" t="s">
        <v>42</v>
      </c>
      <c r="R79" s="80"/>
      <c r="S79" s="7"/>
      <c r="T79" s="81" t="str">
        <f t="shared" si="6"/>
        <v/>
      </c>
      <c r="U79" s="7"/>
      <c r="V79" s="81" t="str">
        <f t="shared" si="2"/>
        <v>Criar uma comissão permanente intersetorial (saúde, educação, cultura, esporte) com o objetivo de construir uma proposta educacional voltada a adolescentes e jovens de alta vulnerabilidade social</v>
      </c>
      <c r="W79" s="7"/>
      <c r="X79" s="7"/>
      <c r="Y79" s="7"/>
      <c r="Z79" s="7"/>
      <c r="AA79" s="7"/>
      <c r="AB79" s="7"/>
    </row>
    <row r="80">
      <c r="A80" s="8"/>
      <c r="B80" s="251" t="s">
        <v>617</v>
      </c>
      <c r="C80" s="207" t="s">
        <v>618</v>
      </c>
      <c r="D80" s="22"/>
      <c r="E80" s="22"/>
      <c r="F80" s="21"/>
      <c r="G80" s="31"/>
      <c r="H80" s="24"/>
      <c r="I80" s="5"/>
      <c r="J80" s="84"/>
      <c r="K80" s="212" t="s">
        <v>42</v>
      </c>
      <c r="L80" s="233"/>
      <c r="M80" s="87"/>
      <c r="N80" s="76"/>
      <c r="O80" s="77"/>
      <c r="P80" s="78" t="s">
        <v>44</v>
      </c>
      <c r="Q80" s="79" t="s">
        <v>42</v>
      </c>
      <c r="R80" s="80"/>
      <c r="S80" s="7"/>
      <c r="T80" s="81" t="str">
        <f>#REF!</f>
        <v>#REF!</v>
      </c>
      <c r="U80" s="7"/>
      <c r="V80" s="81" t="str">
        <f t="shared" si="2"/>
        <v>Oferecer e garantir educação presencial de qualidade a todos os jovens, adultos e idosos</v>
      </c>
      <c r="W80" s="7"/>
      <c r="X80" s="7"/>
      <c r="Y80" s="7"/>
      <c r="Z80" s="7"/>
      <c r="AA80" s="7"/>
      <c r="AB80" s="7"/>
    </row>
    <row r="81">
      <c r="A81" s="17"/>
      <c r="B81" s="257" t="s">
        <v>619</v>
      </c>
      <c r="C81" s="214" t="s">
        <v>620</v>
      </c>
      <c r="D81" s="57"/>
      <c r="E81" s="57"/>
      <c r="F81" s="58"/>
      <c r="G81" s="101"/>
      <c r="H81" s="102"/>
      <c r="I81" s="61"/>
      <c r="J81" s="103"/>
      <c r="K81" s="104"/>
      <c r="L81" s="241"/>
      <c r="M81" s="63"/>
      <c r="N81" s="258"/>
      <c r="O81" s="243"/>
      <c r="P81" s="244" t="s">
        <v>44</v>
      </c>
      <c r="Q81" s="245" t="s">
        <v>42</v>
      </c>
      <c r="R81" s="80"/>
      <c r="S81" s="7"/>
      <c r="T81" s="81" t="str">
        <f>L81</f>
        <v/>
      </c>
      <c r="U81" s="7"/>
      <c r="V81" s="81" t="str">
        <f t="shared" si="2"/>
        <v>Assegurar inclusão escolar aos jovens, adultos e idosos com deficiência matriculados na EJA garantindo-lhes o atendimento educacional especializado complementar à escolarização visando efetivar as condições de acessibilidade ao currículo</v>
      </c>
      <c r="W81" s="7"/>
      <c r="X81" s="7"/>
      <c r="Y81" s="7"/>
      <c r="Z81" s="7"/>
      <c r="AA81" s="7"/>
      <c r="AB81" s="7"/>
    </row>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sheetData>
  <mergeCells count="205">
    <mergeCell ref="L32:M32"/>
    <mergeCell ref="L33:M33"/>
    <mergeCell ref="C35:F35"/>
    <mergeCell ref="H35:I35"/>
    <mergeCell ref="L35:M35"/>
    <mergeCell ref="H36:I36"/>
    <mergeCell ref="L36:M36"/>
    <mergeCell ref="C36:F36"/>
    <mergeCell ref="C37:F37"/>
    <mergeCell ref="H37:I37"/>
    <mergeCell ref="L37:M37"/>
    <mergeCell ref="C38:F38"/>
    <mergeCell ref="L38:M38"/>
    <mergeCell ref="C39:F39"/>
    <mergeCell ref="L39:M39"/>
    <mergeCell ref="H61:I61"/>
    <mergeCell ref="H62:I62"/>
    <mergeCell ref="H58:I58"/>
    <mergeCell ref="H59:I59"/>
    <mergeCell ref="L59:M59"/>
    <mergeCell ref="C60:F60"/>
    <mergeCell ref="H60:I60"/>
    <mergeCell ref="C61:F61"/>
    <mergeCell ref="C62:F62"/>
    <mergeCell ref="L62:M62"/>
    <mergeCell ref="L60:M60"/>
    <mergeCell ref="L61:M61"/>
    <mergeCell ref="C63:F63"/>
    <mergeCell ref="H63:I63"/>
    <mergeCell ref="L63:M63"/>
    <mergeCell ref="H64:I64"/>
    <mergeCell ref="L64:M64"/>
    <mergeCell ref="C64:F64"/>
    <mergeCell ref="C65:F65"/>
    <mergeCell ref="H65:I65"/>
    <mergeCell ref="L65:M65"/>
    <mergeCell ref="C66:F66"/>
    <mergeCell ref="L66:M66"/>
    <mergeCell ref="C67:F67"/>
    <mergeCell ref="L67:M67"/>
    <mergeCell ref="H66:I66"/>
    <mergeCell ref="H67:I67"/>
    <mergeCell ref="C68:F68"/>
    <mergeCell ref="H68:I68"/>
    <mergeCell ref="L68:M68"/>
    <mergeCell ref="H69:I69"/>
    <mergeCell ref="L69:M69"/>
    <mergeCell ref="C69:F69"/>
    <mergeCell ref="C70:F70"/>
    <mergeCell ref="H70:I70"/>
    <mergeCell ref="L70:M70"/>
    <mergeCell ref="C71:F71"/>
    <mergeCell ref="L71:M71"/>
    <mergeCell ref="C72:F72"/>
    <mergeCell ref="L72:M72"/>
    <mergeCell ref="H71:I71"/>
    <mergeCell ref="H72:I72"/>
    <mergeCell ref="C73:F73"/>
    <mergeCell ref="H73:I73"/>
    <mergeCell ref="L73:M73"/>
    <mergeCell ref="H74:I74"/>
    <mergeCell ref="L74:M74"/>
    <mergeCell ref="C74:F74"/>
    <mergeCell ref="C75:F75"/>
    <mergeCell ref="H75:I75"/>
    <mergeCell ref="L75:M75"/>
    <mergeCell ref="C76:F76"/>
    <mergeCell ref="L76:M76"/>
    <mergeCell ref="C77:F77"/>
    <mergeCell ref="L77:M77"/>
    <mergeCell ref="A1:A5"/>
    <mergeCell ref="A6:A22"/>
    <mergeCell ref="A23:A81"/>
    <mergeCell ref="B1:C1"/>
    <mergeCell ref="D1:I1"/>
    <mergeCell ref="K1:Q1"/>
    <mergeCell ref="B2:C5"/>
    <mergeCell ref="D2:I5"/>
    <mergeCell ref="J2:J5"/>
    <mergeCell ref="K2:Q5"/>
    <mergeCell ref="B6:D6"/>
    <mergeCell ref="E6:Q6"/>
    <mergeCell ref="B7:D8"/>
    <mergeCell ref="E7:M7"/>
    <mergeCell ref="B9:D9"/>
    <mergeCell ref="B10:D10"/>
    <mergeCell ref="E11:M11"/>
    <mergeCell ref="B11:D12"/>
    <mergeCell ref="B13:D13"/>
    <mergeCell ref="B14:D14"/>
    <mergeCell ref="B15:D16"/>
    <mergeCell ref="E15:M15"/>
    <mergeCell ref="B17:D17"/>
    <mergeCell ref="B18:D18"/>
    <mergeCell ref="H24:M24"/>
    <mergeCell ref="N24:Q24"/>
    <mergeCell ref="B19:D20"/>
    <mergeCell ref="E19:M19"/>
    <mergeCell ref="B21:D21"/>
    <mergeCell ref="B22:D22"/>
    <mergeCell ref="B23:D23"/>
    <mergeCell ref="E23:Q23"/>
    <mergeCell ref="B24:B25"/>
    <mergeCell ref="C79:F79"/>
    <mergeCell ref="C80:F80"/>
    <mergeCell ref="H80:I80"/>
    <mergeCell ref="L80:M80"/>
    <mergeCell ref="C81:F81"/>
    <mergeCell ref="H81:I81"/>
    <mergeCell ref="L81:M81"/>
    <mergeCell ref="H76:I76"/>
    <mergeCell ref="H77:I77"/>
    <mergeCell ref="C78:F78"/>
    <mergeCell ref="H78:I78"/>
    <mergeCell ref="L78:M78"/>
    <mergeCell ref="H79:I79"/>
    <mergeCell ref="L79:M79"/>
    <mergeCell ref="H28:I28"/>
    <mergeCell ref="H29:I29"/>
    <mergeCell ref="H25:I25"/>
    <mergeCell ref="L25:M25"/>
    <mergeCell ref="H26:I26"/>
    <mergeCell ref="L26:M26"/>
    <mergeCell ref="H27:I27"/>
    <mergeCell ref="L27:M27"/>
    <mergeCell ref="L28:M28"/>
    <mergeCell ref="L29:M29"/>
    <mergeCell ref="C31:F31"/>
    <mergeCell ref="C32:F32"/>
    <mergeCell ref="C24:F25"/>
    <mergeCell ref="G24:G25"/>
    <mergeCell ref="C26:F26"/>
    <mergeCell ref="C27:F27"/>
    <mergeCell ref="C28:F28"/>
    <mergeCell ref="C29:F29"/>
    <mergeCell ref="C30:F30"/>
    <mergeCell ref="H33:I33"/>
    <mergeCell ref="H34:I34"/>
    <mergeCell ref="H30:I30"/>
    <mergeCell ref="L30:M30"/>
    <mergeCell ref="H31:I31"/>
    <mergeCell ref="L31:M31"/>
    <mergeCell ref="H32:I32"/>
    <mergeCell ref="C33:F33"/>
    <mergeCell ref="C34:F34"/>
    <mergeCell ref="L34:M34"/>
    <mergeCell ref="H38:I38"/>
    <mergeCell ref="H39:I39"/>
    <mergeCell ref="C40:F40"/>
    <mergeCell ref="H40:I40"/>
    <mergeCell ref="L40:M40"/>
    <mergeCell ref="H41:I41"/>
    <mergeCell ref="L41:M41"/>
    <mergeCell ref="C41:F41"/>
    <mergeCell ref="C42:F42"/>
    <mergeCell ref="H42:I42"/>
    <mergeCell ref="L42:M42"/>
    <mergeCell ref="C43:F43"/>
    <mergeCell ref="L43:M43"/>
    <mergeCell ref="C44:F44"/>
    <mergeCell ref="L44:M44"/>
    <mergeCell ref="H43:I43"/>
    <mergeCell ref="H44:I44"/>
    <mergeCell ref="C45:F45"/>
    <mergeCell ref="H45:I45"/>
    <mergeCell ref="L45:M45"/>
    <mergeCell ref="H46:I46"/>
    <mergeCell ref="L46:M46"/>
    <mergeCell ref="C46:F46"/>
    <mergeCell ref="C47:F47"/>
    <mergeCell ref="H47:I47"/>
    <mergeCell ref="L47:M47"/>
    <mergeCell ref="C48:F48"/>
    <mergeCell ref="L48:M48"/>
    <mergeCell ref="C49:F49"/>
    <mergeCell ref="L49:M49"/>
    <mergeCell ref="H48:I48"/>
    <mergeCell ref="H49:I49"/>
    <mergeCell ref="C50:F50"/>
    <mergeCell ref="H50:I50"/>
    <mergeCell ref="L50:M50"/>
    <mergeCell ref="H51:I51"/>
    <mergeCell ref="L51:M51"/>
    <mergeCell ref="C51:F51"/>
    <mergeCell ref="C52:F52"/>
    <mergeCell ref="H52:I52"/>
    <mergeCell ref="L52:M52"/>
    <mergeCell ref="C53:F53"/>
    <mergeCell ref="L53:M53"/>
    <mergeCell ref="C54:F54"/>
    <mergeCell ref="L54:M54"/>
    <mergeCell ref="H53:I53"/>
    <mergeCell ref="H54:I54"/>
    <mergeCell ref="C55:F55"/>
    <mergeCell ref="H55:I55"/>
    <mergeCell ref="L55:M55"/>
    <mergeCell ref="H56:I56"/>
    <mergeCell ref="L56:M56"/>
    <mergeCell ref="C56:F56"/>
    <mergeCell ref="C57:F57"/>
    <mergeCell ref="H57:I57"/>
    <mergeCell ref="L57:M57"/>
    <mergeCell ref="C58:F58"/>
    <mergeCell ref="L58:M58"/>
    <mergeCell ref="C59:F59"/>
  </mergeCells>
  <dataValidations>
    <dataValidation type="list" allowBlank="1" showErrorMessage="1" sqref="K26:K81 Q26:Q81">
      <formula1>"Sim,Não,Parcialmente"</formula1>
    </dataValidation>
    <dataValidation type="list" allowBlank="1" showInputMessage="1" prompt="Clique e insira um valor de a lista de itens" sqref="J26:J81 P26:P81">
      <formula1>"Não iniciada,Em desenvolv.,Concluída,Outro"</formula1>
    </dataValidation>
    <dataValidation type="list" allowBlank="1" showInputMessage="1" showErrorMessage="1" prompt="Selecione &quot;sim&quot; ou &quot;não&quot; na lista." sqref="Q7 Q11 Q15 Q19">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1" width="5.43"/>
    <col customWidth="1" min="2" max="2" width="9.43"/>
    <col customWidth="1" min="3" max="13" width="14.43"/>
    <col customWidth="1" min="14" max="14" width="29.43"/>
    <col customWidth="1" min="15" max="15" width="29.29"/>
    <col customWidth="1" min="16" max="17" width="14.43"/>
    <col customWidth="1" hidden="1" min="18" max="18" width="8.71"/>
    <col customWidth="1" hidden="1" min="19" max="19" width="33.29"/>
    <col customWidth="1" hidden="1" min="20" max="20" width="83.0"/>
    <col customWidth="1" hidden="1" min="21" max="21" width="96.71"/>
    <col customWidth="1" hidden="1" min="22" max="22" width="55.57"/>
    <col customWidth="1" hidden="1" min="23" max="28" width="8.71"/>
  </cols>
  <sheetData>
    <row r="1">
      <c r="A1" s="1" t="s">
        <v>0</v>
      </c>
      <c r="B1" s="3" t="s">
        <v>1</v>
      </c>
      <c r="C1" s="5"/>
      <c r="D1" s="3" t="s">
        <v>2</v>
      </c>
      <c r="E1" s="4"/>
      <c r="F1" s="4"/>
      <c r="G1" s="4"/>
      <c r="H1" s="4"/>
      <c r="I1" s="5"/>
      <c r="J1" s="6" t="s">
        <v>3</v>
      </c>
      <c r="K1" s="3" t="s">
        <v>4</v>
      </c>
      <c r="L1" s="4"/>
      <c r="M1" s="4"/>
      <c r="N1" s="4"/>
      <c r="O1" s="4"/>
      <c r="P1" s="4"/>
      <c r="Q1" s="5"/>
      <c r="R1" s="7"/>
      <c r="S1" s="7"/>
      <c r="T1" s="7"/>
      <c r="U1" s="7"/>
      <c r="V1" s="7"/>
      <c r="W1" s="7"/>
      <c r="X1" s="7"/>
      <c r="Y1" s="7"/>
      <c r="Z1" s="7"/>
      <c r="AA1" s="7"/>
      <c r="AB1" s="7"/>
    </row>
    <row r="2">
      <c r="A2" s="8"/>
      <c r="B2" s="9">
        <v>9.0</v>
      </c>
      <c r="C2" s="10"/>
      <c r="D2" s="9" t="s">
        <v>621</v>
      </c>
      <c r="E2" s="11"/>
      <c r="F2" s="11"/>
      <c r="G2" s="11"/>
      <c r="H2" s="11"/>
      <c r="I2" s="10"/>
      <c r="J2" s="12" t="s">
        <v>108</v>
      </c>
      <c r="K2" s="247" t="s">
        <v>622</v>
      </c>
      <c r="L2" s="11"/>
      <c r="M2" s="11"/>
      <c r="N2" s="11"/>
      <c r="O2" s="11"/>
      <c r="P2" s="11"/>
      <c r="Q2" s="10"/>
      <c r="R2" s="7"/>
      <c r="S2" s="7"/>
      <c r="T2" s="7"/>
      <c r="U2" s="7"/>
      <c r="V2" s="7"/>
      <c r="W2" s="7"/>
      <c r="X2" s="7"/>
      <c r="Y2" s="7"/>
      <c r="Z2" s="7"/>
      <c r="AA2" s="7"/>
      <c r="AB2" s="7"/>
    </row>
    <row r="3">
      <c r="A3" s="8"/>
      <c r="B3" s="14"/>
      <c r="C3" s="15"/>
      <c r="D3" s="14"/>
      <c r="I3" s="15"/>
      <c r="J3" s="8"/>
      <c r="K3" s="14"/>
      <c r="Q3" s="15"/>
      <c r="R3" s="7"/>
      <c r="S3" s="16"/>
      <c r="T3" s="7"/>
      <c r="U3" s="7"/>
      <c r="V3" s="7"/>
      <c r="W3" s="7"/>
      <c r="X3" s="7"/>
      <c r="Y3" s="7"/>
      <c r="Z3" s="7"/>
      <c r="AA3" s="7"/>
      <c r="AB3" s="7"/>
    </row>
    <row r="4">
      <c r="A4" s="8"/>
      <c r="B4" s="14"/>
      <c r="C4" s="15"/>
      <c r="D4" s="14"/>
      <c r="I4" s="15"/>
      <c r="J4" s="17"/>
      <c r="K4" s="14"/>
      <c r="Q4" s="15"/>
      <c r="R4" s="7"/>
      <c r="S4" s="16"/>
      <c r="T4" s="18" t="str">
        <f>D2</f>
        <v>A: Elevar em parceria com estado e união a taxa de alfabetização da população com 15 (quinze) anos ou mais para 93,5% (noventa e três inteiros e cinco décimos por cento) até 2015; 
B: até 2024, erradicar o analfabetismo absoluto e reduzir em 50% (cinquenta por cento) a taxa de analfabetismo funcional.</v>
      </c>
      <c r="U4" s="19" t="str">
        <f>K2</f>
        <v>Indicador 9A - Justificativa: Inviável. Não existe dado público municipal e anual que informe se a pessoa sabe ler ou escrever. Informação disponível somente para anos censitários. No ano de 2023 a Secretaria Municipal de Educação possui 600 matrículas de Jovens e adultos acima de 15 anos participando da escolarização da EJA Fase I com capacidade instalada de atendimento para 900 matrículas com possibilidade de ampliação conforme demanda .
Dados: Secretaria Municipal de Educação - Setor de Educação de Jovens e adultos (junho/2023)
Indicador 9B - Justitificativa: Inviável. Não existe dado público municipal e anual que informe a escolaridade dos indivíduos, uma vez que "analfabetismo funcional" foi conceituado no PNE em Movimento como baixa escolaridade. Informação disponível somente para anos censitários</v>
      </c>
      <c r="V4" s="7"/>
      <c r="W4" s="7"/>
      <c r="X4" s="7"/>
      <c r="Y4" s="7"/>
      <c r="Z4" s="7"/>
      <c r="AA4" s="7"/>
      <c r="AB4" s="7"/>
    </row>
    <row r="5" ht="91.5" customHeight="1">
      <c r="A5" s="17"/>
      <c r="B5" s="20"/>
      <c r="C5" s="21"/>
      <c r="D5" s="20"/>
      <c r="E5" s="22"/>
      <c r="F5" s="22"/>
      <c r="G5" s="22"/>
      <c r="H5" s="22"/>
      <c r="I5" s="21"/>
      <c r="J5" s="23" t="s">
        <v>7</v>
      </c>
      <c r="K5" s="20"/>
      <c r="L5" s="22"/>
      <c r="M5" s="22"/>
      <c r="N5" s="22"/>
      <c r="O5" s="22"/>
      <c r="P5" s="22"/>
      <c r="Q5" s="21"/>
      <c r="R5" s="7"/>
      <c r="S5" s="7"/>
      <c r="T5" s="7"/>
      <c r="U5" s="7"/>
      <c r="V5" s="7"/>
      <c r="W5" s="7"/>
      <c r="X5" s="7"/>
      <c r="Y5" s="7"/>
      <c r="Z5" s="7"/>
      <c r="AA5" s="7"/>
      <c r="AB5" s="7"/>
    </row>
    <row r="6">
      <c r="A6" s="1" t="s">
        <v>8</v>
      </c>
      <c r="B6" s="3" t="s">
        <v>9</v>
      </c>
      <c r="C6" s="4"/>
      <c r="D6" s="5"/>
      <c r="E6" s="24"/>
      <c r="F6" s="4"/>
      <c r="G6" s="4"/>
      <c r="H6" s="4"/>
      <c r="I6" s="4"/>
      <c r="J6" s="4"/>
      <c r="K6" s="4"/>
      <c r="L6" s="4"/>
      <c r="M6" s="4"/>
      <c r="N6" s="4"/>
      <c r="O6" s="4"/>
      <c r="P6" s="4"/>
      <c r="Q6" s="5"/>
      <c r="R6" s="7"/>
      <c r="S6" s="16"/>
      <c r="T6" s="7"/>
      <c r="U6" s="7"/>
      <c r="V6" s="7"/>
      <c r="W6" s="7"/>
      <c r="X6" s="7"/>
      <c r="Y6" s="7"/>
      <c r="Z6" s="7"/>
      <c r="AA6" s="7"/>
      <c r="AB6" s="7"/>
    </row>
    <row r="7">
      <c r="A7" s="8"/>
      <c r="B7" s="25" t="str">
        <f>CONCATENATE($C$6," ",$C$2,"A")</f>
        <v> A</v>
      </c>
      <c r="C7" s="11"/>
      <c r="D7" s="10"/>
      <c r="E7" s="26" t="s">
        <v>623</v>
      </c>
      <c r="F7" s="4"/>
      <c r="G7" s="4"/>
      <c r="H7" s="4"/>
      <c r="I7" s="4"/>
      <c r="J7" s="4"/>
      <c r="K7" s="4"/>
      <c r="L7" s="4"/>
      <c r="M7" s="5"/>
      <c r="N7" s="27" t="s">
        <v>11</v>
      </c>
      <c r="O7" s="28">
        <v>2024.0</v>
      </c>
      <c r="P7" s="27" t="s">
        <v>12</v>
      </c>
      <c r="Q7" s="2" t="s">
        <v>42</v>
      </c>
      <c r="R7" s="7"/>
      <c r="S7" s="7"/>
      <c r="T7" s="7"/>
      <c r="U7" s="7"/>
      <c r="V7" s="7"/>
      <c r="W7" s="7"/>
      <c r="X7" s="7"/>
      <c r="Y7" s="7"/>
      <c r="Z7" s="7"/>
      <c r="AA7" s="7"/>
      <c r="AB7" s="7"/>
    </row>
    <row r="8">
      <c r="A8" s="8"/>
      <c r="B8" s="20"/>
      <c r="C8" s="22"/>
      <c r="D8" s="21"/>
      <c r="E8" s="2">
        <v>2014.0</v>
      </c>
      <c r="F8" s="2">
        <v>2015.0</v>
      </c>
      <c r="G8" s="2">
        <v>2016.0</v>
      </c>
      <c r="H8" s="2">
        <v>2017.0</v>
      </c>
      <c r="I8" s="2">
        <v>2018.0</v>
      </c>
      <c r="J8" s="2">
        <v>2019.0</v>
      </c>
      <c r="K8" s="2">
        <v>2020.0</v>
      </c>
      <c r="L8" s="2">
        <v>2021.0</v>
      </c>
      <c r="M8" s="2">
        <v>2022.0</v>
      </c>
      <c r="N8" s="2">
        <v>2023.0</v>
      </c>
      <c r="O8" s="2">
        <v>2024.0</v>
      </c>
      <c r="P8" s="2">
        <v>2025.0</v>
      </c>
      <c r="Q8" s="2">
        <v>2026.0</v>
      </c>
      <c r="R8" s="7"/>
      <c r="S8" s="7"/>
      <c r="T8" s="7"/>
      <c r="U8" s="7"/>
      <c r="V8" s="7"/>
      <c r="W8" s="7"/>
      <c r="X8" s="7"/>
      <c r="Y8" s="7"/>
      <c r="Z8" s="7"/>
      <c r="AA8" s="7"/>
      <c r="AB8" s="7"/>
    </row>
    <row r="9">
      <c r="A9" s="8"/>
      <c r="B9" s="29" t="s">
        <v>14</v>
      </c>
      <c r="C9" s="4"/>
      <c r="D9" s="5"/>
      <c r="E9" s="31"/>
      <c r="F9" s="218">
        <v>0.935</v>
      </c>
      <c r="G9" s="218">
        <v>0.935</v>
      </c>
      <c r="H9" s="218">
        <v>0.935</v>
      </c>
      <c r="I9" s="218">
        <v>0.935</v>
      </c>
      <c r="J9" s="218">
        <v>0.935</v>
      </c>
      <c r="K9" s="218">
        <v>0.935</v>
      </c>
      <c r="L9" s="218">
        <v>0.935</v>
      </c>
      <c r="M9" s="218">
        <v>0.935</v>
      </c>
      <c r="N9" s="218">
        <v>0.935</v>
      </c>
      <c r="O9" s="218">
        <v>0.935</v>
      </c>
      <c r="P9" s="31"/>
      <c r="Q9" s="32"/>
      <c r="R9" s="7"/>
      <c r="S9" s="16"/>
      <c r="T9" s="7"/>
      <c r="U9" s="7"/>
      <c r="V9" s="7"/>
      <c r="W9" s="7"/>
      <c r="X9" s="7"/>
      <c r="Y9" s="7"/>
      <c r="Z9" s="7"/>
      <c r="AA9" s="7"/>
      <c r="AB9" s="7"/>
    </row>
    <row r="10" ht="30.0" customHeight="1">
      <c r="A10" s="8"/>
      <c r="B10" s="33" t="s">
        <v>15</v>
      </c>
      <c r="C10" s="4"/>
      <c r="D10" s="5"/>
      <c r="E10" s="120"/>
      <c r="F10" s="120"/>
      <c r="G10" s="120"/>
      <c r="H10" s="122"/>
      <c r="I10" s="120"/>
      <c r="J10" s="120"/>
      <c r="K10" s="120"/>
      <c r="L10" s="120"/>
      <c r="M10" s="120"/>
      <c r="N10" s="120"/>
      <c r="O10" s="120"/>
      <c r="P10" s="120"/>
      <c r="Q10" s="123"/>
      <c r="R10" s="7"/>
      <c r="S10" s="7"/>
      <c r="T10" s="7"/>
      <c r="U10" s="7"/>
      <c r="V10" s="7"/>
      <c r="W10" s="7"/>
      <c r="X10" s="7"/>
      <c r="Y10" s="7"/>
      <c r="Z10" s="7"/>
      <c r="AA10" s="7"/>
      <c r="AB10" s="7"/>
    </row>
    <row r="11">
      <c r="A11" s="8"/>
      <c r="B11" s="25" t="str">
        <f>CONCATENATE($C$6," ",$C$2,"B")</f>
        <v> B</v>
      </c>
      <c r="C11" s="11"/>
      <c r="D11" s="10"/>
      <c r="E11" s="26" t="s">
        <v>624</v>
      </c>
      <c r="F11" s="4"/>
      <c r="G11" s="4"/>
      <c r="H11" s="4"/>
      <c r="I11" s="4"/>
      <c r="J11" s="4"/>
      <c r="K11" s="4"/>
      <c r="L11" s="4"/>
      <c r="M11" s="5"/>
      <c r="N11" s="27" t="s">
        <v>11</v>
      </c>
      <c r="O11" s="28">
        <v>2024.0</v>
      </c>
      <c r="P11" s="27" t="s">
        <v>12</v>
      </c>
      <c r="Q11" s="2" t="s">
        <v>13</v>
      </c>
      <c r="R11" s="7"/>
      <c r="S11" s="7"/>
      <c r="T11" s="7"/>
      <c r="U11" s="7"/>
      <c r="V11" s="7"/>
      <c r="W11" s="7"/>
      <c r="X11" s="7"/>
      <c r="Y11" s="7"/>
      <c r="Z11" s="7"/>
      <c r="AA11" s="7"/>
      <c r="AB11" s="7"/>
    </row>
    <row r="12">
      <c r="A12" s="8"/>
      <c r="B12" s="20"/>
      <c r="C12" s="22"/>
      <c r="D12" s="21"/>
      <c r="E12" s="2">
        <v>2014.0</v>
      </c>
      <c r="F12" s="2">
        <v>2015.0</v>
      </c>
      <c r="G12" s="2">
        <v>2016.0</v>
      </c>
      <c r="H12" s="2">
        <v>2017.0</v>
      </c>
      <c r="I12" s="2">
        <v>2018.0</v>
      </c>
      <c r="J12" s="2">
        <v>2019.0</v>
      </c>
      <c r="K12" s="2">
        <v>2020.0</v>
      </c>
      <c r="L12" s="2">
        <v>2021.0</v>
      </c>
      <c r="M12" s="2">
        <v>2022.0</v>
      </c>
      <c r="N12" s="2">
        <v>2023.0</v>
      </c>
      <c r="O12" s="2">
        <v>2024.0</v>
      </c>
      <c r="P12" s="2">
        <v>2025.0</v>
      </c>
      <c r="Q12" s="2">
        <v>2026.0</v>
      </c>
      <c r="R12" s="7"/>
      <c r="S12" s="7"/>
      <c r="T12" s="7"/>
      <c r="U12" s="7"/>
      <c r="V12" s="7"/>
      <c r="W12" s="7"/>
      <c r="X12" s="7"/>
      <c r="Y12" s="7"/>
      <c r="Z12" s="7"/>
      <c r="AA12" s="7"/>
      <c r="AB12" s="7"/>
    </row>
    <row r="13" ht="15.75" customHeight="1">
      <c r="A13" s="8"/>
      <c r="B13" s="29" t="s">
        <v>14</v>
      </c>
      <c r="C13" s="4"/>
      <c r="D13" s="5"/>
      <c r="E13" s="31"/>
      <c r="F13" s="31"/>
      <c r="G13" s="218">
        <v>0.5</v>
      </c>
      <c r="H13" s="218">
        <v>0.5</v>
      </c>
      <c r="I13" s="218">
        <v>0.5</v>
      </c>
      <c r="J13" s="218">
        <v>0.5</v>
      </c>
      <c r="K13" s="218">
        <v>0.5</v>
      </c>
      <c r="L13" s="218">
        <v>0.5</v>
      </c>
      <c r="M13" s="218">
        <v>0.5</v>
      </c>
      <c r="N13" s="218">
        <v>0.5</v>
      </c>
      <c r="O13" s="218">
        <v>0.5</v>
      </c>
      <c r="P13" s="31"/>
      <c r="Q13" s="32"/>
      <c r="R13" s="7"/>
      <c r="S13" s="7"/>
      <c r="T13" s="7"/>
      <c r="U13" s="7"/>
      <c r="V13" s="7"/>
      <c r="W13" s="7"/>
      <c r="X13" s="7"/>
      <c r="Y13" s="7"/>
      <c r="Z13" s="7"/>
      <c r="AA13" s="7"/>
      <c r="AB13" s="7"/>
    </row>
    <row r="14" ht="30.0" customHeight="1">
      <c r="A14" s="17"/>
      <c r="B14" s="33" t="s">
        <v>15</v>
      </c>
      <c r="C14" s="4"/>
      <c r="D14" s="5"/>
      <c r="E14" s="120"/>
      <c r="F14" s="120"/>
      <c r="G14" s="120"/>
      <c r="H14" s="122"/>
      <c r="I14" s="122"/>
      <c r="J14" s="120"/>
      <c r="K14" s="120"/>
      <c r="L14" s="120"/>
      <c r="M14" s="120"/>
      <c r="N14" s="120"/>
      <c r="O14" s="120"/>
      <c r="P14" s="120"/>
      <c r="Q14" s="123"/>
      <c r="R14" s="7"/>
      <c r="S14" s="7"/>
      <c r="T14" s="7"/>
      <c r="U14" s="7"/>
      <c r="V14" s="7"/>
      <c r="W14" s="7"/>
      <c r="X14" s="7"/>
      <c r="Y14" s="7"/>
      <c r="Z14" s="7"/>
      <c r="AA14" s="7"/>
      <c r="AB14" s="7"/>
    </row>
    <row r="15">
      <c r="A15" s="1" t="s">
        <v>18</v>
      </c>
      <c r="B15" s="41" t="s">
        <v>1</v>
      </c>
      <c r="C15" s="11"/>
      <c r="D15" s="10"/>
      <c r="E15" s="124" t="str">
        <f>D2</f>
        <v>A: Elevar em parceria com estado e união a taxa de alfabetização da população com 15 (quinze) anos ou mais para 93,5% (noventa e três inteiros e cinco décimos por cento) até 2015; 
B: até 2024, erradicar o analfabetismo absoluto e reduzir em 50% (cinquenta por cento) a taxa de analfabetismo funcional.</v>
      </c>
      <c r="F15" s="11"/>
      <c r="G15" s="11"/>
      <c r="H15" s="11"/>
      <c r="I15" s="11"/>
      <c r="J15" s="11"/>
      <c r="K15" s="11"/>
      <c r="L15" s="11"/>
      <c r="M15" s="11"/>
      <c r="N15" s="11"/>
      <c r="O15" s="11"/>
      <c r="P15" s="11"/>
      <c r="Q15" s="10"/>
      <c r="R15" s="43"/>
      <c r="S15" s="44"/>
      <c r="T15" s="7"/>
      <c r="U15" s="7"/>
      <c r="V15" s="7"/>
      <c r="W15" s="7"/>
      <c r="X15" s="7"/>
      <c r="Y15" s="7"/>
      <c r="Z15" s="7"/>
      <c r="AA15" s="7"/>
      <c r="AB15" s="7"/>
    </row>
    <row r="16" ht="15.75" customHeight="1">
      <c r="A16" s="8"/>
      <c r="B16" s="45"/>
      <c r="C16" s="46" t="s">
        <v>20</v>
      </c>
      <c r="D16" s="47"/>
      <c r="E16" s="47"/>
      <c r="F16" s="48"/>
      <c r="G16" s="49" t="s">
        <v>3</v>
      </c>
      <c r="H16" s="50" t="s">
        <v>21</v>
      </c>
      <c r="I16" s="51"/>
      <c r="J16" s="51"/>
      <c r="K16" s="51"/>
      <c r="L16" s="51"/>
      <c r="M16" s="221"/>
      <c r="N16" s="147" t="s">
        <v>22</v>
      </c>
      <c r="O16" s="51"/>
      <c r="P16" s="51"/>
      <c r="Q16" s="52"/>
      <c r="R16" s="54"/>
      <c r="S16" s="44"/>
      <c r="T16" s="7"/>
      <c r="U16" s="7"/>
      <c r="V16" s="7"/>
      <c r="W16" s="7"/>
      <c r="X16" s="7"/>
      <c r="Y16" s="7"/>
      <c r="Z16" s="7"/>
      <c r="AA16" s="7"/>
      <c r="AB16" s="7"/>
    </row>
    <row r="17" ht="15.75" customHeight="1">
      <c r="A17" s="8"/>
      <c r="B17" s="55"/>
      <c r="C17" s="56"/>
      <c r="D17" s="57"/>
      <c r="E17" s="57"/>
      <c r="F17" s="58"/>
      <c r="G17" s="59"/>
      <c r="H17" s="60" t="s">
        <v>23</v>
      </c>
      <c r="I17" s="61"/>
      <c r="J17" s="62" t="s">
        <v>24</v>
      </c>
      <c r="K17" s="62" t="s">
        <v>25</v>
      </c>
      <c r="L17" s="60" t="s">
        <v>26</v>
      </c>
      <c r="M17" s="100"/>
      <c r="N17" s="60" t="s">
        <v>23</v>
      </c>
      <c r="O17" s="149" t="s">
        <v>26</v>
      </c>
      <c r="P17" s="62" t="s">
        <v>24</v>
      </c>
      <c r="Q17" s="150" t="s">
        <v>25</v>
      </c>
      <c r="R17" s="54"/>
      <c r="S17" s="44"/>
      <c r="T17" s="7"/>
      <c r="U17" s="7"/>
      <c r="V17" s="7"/>
      <c r="W17" s="7"/>
      <c r="X17" s="7"/>
      <c r="Y17" s="7"/>
      <c r="Z17" s="7"/>
      <c r="AA17" s="7"/>
      <c r="AB17" s="7"/>
    </row>
    <row r="18" ht="83.25" customHeight="1">
      <c r="A18" s="8"/>
      <c r="B18" s="259">
        <v>44935.0</v>
      </c>
      <c r="C18" s="260" t="s">
        <v>625</v>
      </c>
      <c r="D18" s="51"/>
      <c r="E18" s="51"/>
      <c r="F18" s="221"/>
      <c r="G18" s="261" t="s">
        <v>66</v>
      </c>
      <c r="H18" s="262" t="s">
        <v>478</v>
      </c>
      <c r="I18" s="221"/>
      <c r="J18" s="263"/>
      <c r="K18" s="264" t="s">
        <v>42</v>
      </c>
      <c r="L18" s="265"/>
      <c r="M18" s="52"/>
      <c r="N18" s="76" t="s">
        <v>117</v>
      </c>
      <c r="O18" s="77"/>
      <c r="P18" s="78" t="s">
        <v>44</v>
      </c>
      <c r="Q18" s="79" t="s">
        <v>42</v>
      </c>
      <c r="R18" s="80"/>
      <c r="S18" s="7"/>
      <c r="T18" s="81" t="str">
        <f t="shared" ref="T18:T39" si="1">L18</f>
        <v/>
      </c>
      <c r="U18" s="7"/>
      <c r="V18" s="81" t="str">
        <f t="shared" ref="V18:V39" si="2">C18</f>
        <v>Garantir a oferta gratuita e contínua da EJA em horários compatíveis com as necessidades dos educandos e educandas em estabelecimentos públicos e outros espaços a todos que não tiveram acesso a escolarização básica na idade própria</v>
      </c>
      <c r="W18" s="7"/>
      <c r="X18" s="7"/>
      <c r="Y18" s="7"/>
      <c r="Z18" s="7"/>
      <c r="AA18" s="7"/>
      <c r="AB18" s="7"/>
    </row>
    <row r="19" ht="70.5" customHeight="1">
      <c r="A19" s="8"/>
      <c r="B19" s="190"/>
      <c r="C19" s="151" t="s">
        <v>626</v>
      </c>
      <c r="D19" s="22"/>
      <c r="E19" s="22"/>
      <c r="F19" s="21"/>
      <c r="G19" s="219" t="s">
        <v>66</v>
      </c>
      <c r="H19" s="24" t="s">
        <v>478</v>
      </c>
      <c r="I19" s="5"/>
      <c r="J19" s="84"/>
      <c r="K19" s="212" t="s">
        <v>30</v>
      </c>
      <c r="L19" s="33" t="s">
        <v>627</v>
      </c>
      <c r="M19" s="87"/>
      <c r="N19" s="76"/>
      <c r="O19" s="77"/>
      <c r="P19" s="78"/>
      <c r="Q19" s="79"/>
      <c r="R19" s="80"/>
      <c r="S19" s="7"/>
      <c r="T19" s="81" t="str">
        <f t="shared" si="1"/>
        <v> (Pesquisa do referido mapeamento prevista para 2018);
</v>
      </c>
      <c r="U19" s="7"/>
      <c r="V19" s="81" t="str">
        <f t="shared" si="2"/>
        <v>Suprimida da Lei 12.291/2015</v>
      </c>
      <c r="W19" s="7"/>
      <c r="X19" s="7"/>
      <c r="Y19" s="7"/>
      <c r="Z19" s="7"/>
      <c r="AA19" s="7"/>
      <c r="AB19" s="7"/>
    </row>
    <row r="20" ht="60.75" customHeight="1">
      <c r="A20" s="8"/>
      <c r="B20" s="190"/>
      <c r="C20" s="151" t="s">
        <v>626</v>
      </c>
      <c r="D20" s="22"/>
      <c r="E20" s="22"/>
      <c r="F20" s="21"/>
      <c r="G20" s="219" t="s">
        <v>66</v>
      </c>
      <c r="H20" s="24" t="s">
        <v>478</v>
      </c>
      <c r="I20" s="5"/>
      <c r="J20" s="84"/>
      <c r="K20" s="212" t="s">
        <v>30</v>
      </c>
      <c r="L20" s="33" t="s">
        <v>628</v>
      </c>
      <c r="M20" s="87"/>
      <c r="N20" s="76"/>
      <c r="O20" s="77"/>
      <c r="P20" s="78"/>
      <c r="Q20" s="79"/>
      <c r="R20" s="80"/>
      <c r="S20" s="7"/>
      <c r="T20" s="81" t="str">
        <f t="shared" si="1"/>
        <v>A criação e manutenção das APDEs</v>
      </c>
      <c r="U20" s="7"/>
      <c r="V20" s="81" t="str">
        <f t="shared" si="2"/>
        <v>Suprimida da Lei 12.291/2015</v>
      </c>
      <c r="W20" s="7"/>
      <c r="X20" s="7"/>
      <c r="Y20" s="7"/>
      <c r="Z20" s="7"/>
      <c r="AA20" s="7"/>
      <c r="AB20" s="7"/>
    </row>
    <row r="21" ht="50.25" customHeight="1">
      <c r="A21" s="8"/>
      <c r="B21" s="190"/>
      <c r="C21" s="151" t="s">
        <v>626</v>
      </c>
      <c r="D21" s="22"/>
      <c r="E21" s="22"/>
      <c r="F21" s="21"/>
      <c r="G21" s="219">
        <v>2024.0</v>
      </c>
      <c r="H21" s="24" t="s">
        <v>35</v>
      </c>
      <c r="I21" s="5"/>
      <c r="J21" s="84"/>
      <c r="K21" s="212" t="s">
        <v>13</v>
      </c>
      <c r="L21" s="33" t="s">
        <v>629</v>
      </c>
      <c r="M21" s="87"/>
      <c r="N21" s="76"/>
      <c r="O21" s="77"/>
      <c r="P21" s="78"/>
      <c r="Q21" s="79"/>
      <c r="R21" s="80"/>
      <c r="S21" s="7"/>
      <c r="T21" s="81" t="str">
        <f t="shared" si="1"/>
        <v>PROJOVEM não possui mais o benefício.</v>
      </c>
      <c r="U21" s="7"/>
      <c r="V21" s="81" t="str">
        <f t="shared" si="2"/>
        <v>Suprimida da Lei 12.291/2015</v>
      </c>
      <c r="W21" s="7"/>
      <c r="X21" s="7"/>
      <c r="Y21" s="7"/>
      <c r="Z21" s="7"/>
      <c r="AA21" s="7"/>
      <c r="AB21" s="7"/>
    </row>
    <row r="22" ht="59.25" customHeight="1">
      <c r="A22" s="8"/>
      <c r="B22" s="190"/>
      <c r="C22" s="151" t="s">
        <v>626</v>
      </c>
      <c r="D22" s="22"/>
      <c r="E22" s="22"/>
      <c r="F22" s="21"/>
      <c r="G22" s="219" t="s">
        <v>66</v>
      </c>
      <c r="H22" s="24" t="s">
        <v>35</v>
      </c>
      <c r="I22" s="5"/>
      <c r="J22" s="84"/>
      <c r="K22" s="212" t="s">
        <v>42</v>
      </c>
      <c r="L22" s="33" t="s">
        <v>630</v>
      </c>
      <c r="M22" s="87"/>
      <c r="N22" s="76"/>
      <c r="O22" s="77"/>
      <c r="P22" s="78"/>
      <c r="Q22" s="79"/>
      <c r="R22" s="80"/>
      <c r="S22" s="7"/>
      <c r="T22" s="81" t="str">
        <f t="shared" si="1"/>
        <v>Realizado sempre que necessário</v>
      </c>
      <c r="U22" s="7"/>
      <c r="V22" s="81" t="str">
        <f t="shared" si="2"/>
        <v>Suprimida da Lei 12.291/2015</v>
      </c>
      <c r="W22" s="7"/>
      <c r="X22" s="7"/>
      <c r="Y22" s="7"/>
      <c r="Z22" s="7"/>
      <c r="AA22" s="7"/>
      <c r="AB22" s="7"/>
    </row>
    <row r="23" ht="100.5" customHeight="1">
      <c r="A23" s="8"/>
      <c r="B23" s="128">
        <v>44966.0</v>
      </c>
      <c r="C23" s="151" t="s">
        <v>631</v>
      </c>
      <c r="D23" s="22"/>
      <c r="E23" s="22"/>
      <c r="F23" s="21"/>
      <c r="G23" s="219" t="s">
        <v>66</v>
      </c>
      <c r="H23" s="24" t="s">
        <v>478</v>
      </c>
      <c r="I23" s="5"/>
      <c r="J23" s="96"/>
      <c r="K23" s="212" t="s">
        <v>42</v>
      </c>
      <c r="L23" s="33" t="s">
        <v>632</v>
      </c>
      <c r="M23" s="87"/>
      <c r="N23" s="76" t="s">
        <v>633</v>
      </c>
      <c r="O23" s="77" t="s">
        <v>634</v>
      </c>
      <c r="P23" s="78"/>
      <c r="Q23" s="79" t="s">
        <v>42</v>
      </c>
      <c r="R23" s="80"/>
      <c r="S23" s="7"/>
      <c r="T23" s="81" t="str">
        <f t="shared" si="1"/>
        <v>Realizado duas vezes ao ano, sendo 1 no 1º e 2º semestre somente a Secretaria de Educação Municipal</v>
      </c>
      <c r="U23" s="7"/>
      <c r="V23" s="81" t="str">
        <f t="shared" si="2"/>
        <v>Efetuar o recenseamento e a chamada pública de forma constante e sistematizada, como estabelece a Lei nº 9394/96 (LDB – Lei de Diretrizes e Bases da Educação) no seu artigo 5º inciso II, com calendário e orçamento previamente definido pelo respectivo órgão executor, que fará a articulação Inter secretarial, bem como parcerias com entidades e IES – Instituições de Ensino Superior Públicas e Privadas</v>
      </c>
      <c r="W23" s="7"/>
      <c r="X23" s="7"/>
      <c r="Y23" s="7"/>
      <c r="Z23" s="7"/>
      <c r="AA23" s="7"/>
      <c r="AB23" s="7"/>
    </row>
    <row r="24" ht="64.5" customHeight="1">
      <c r="A24" s="8"/>
      <c r="B24" s="128">
        <v>44994.0</v>
      </c>
      <c r="C24" s="151" t="s">
        <v>635</v>
      </c>
      <c r="D24" s="22"/>
      <c r="E24" s="22"/>
      <c r="F24" s="21"/>
      <c r="G24" s="219" t="s">
        <v>66</v>
      </c>
      <c r="H24" s="24" t="s">
        <v>35</v>
      </c>
      <c r="I24" s="5"/>
      <c r="J24" s="84"/>
      <c r="K24" s="212" t="s">
        <v>30</v>
      </c>
      <c r="L24" s="33" t="s">
        <v>630</v>
      </c>
      <c r="M24" s="87"/>
      <c r="N24" s="76" t="s">
        <v>633</v>
      </c>
      <c r="O24" s="77"/>
      <c r="P24" s="78" t="s">
        <v>44</v>
      </c>
      <c r="Q24" s="79" t="s">
        <v>42</v>
      </c>
      <c r="R24" s="80"/>
      <c r="S24" s="7"/>
      <c r="T24" s="81" t="str">
        <f t="shared" si="1"/>
        <v>Realizado sempre que necessário</v>
      </c>
      <c r="U24" s="7"/>
      <c r="V24" s="81" t="str">
        <f t="shared" si="2"/>
        <v>Realizar avaliação de caráter pedagógico, centrados na aprendizagem, adquirida por meios formais ou informais e classificar ou reclassificar o estudante à etapa condizente ao seu nível de conhecimento</v>
      </c>
      <c r="W24" s="7"/>
      <c r="X24" s="7"/>
      <c r="Y24" s="7"/>
      <c r="Z24" s="7"/>
      <c r="AA24" s="7"/>
      <c r="AB24" s="7"/>
    </row>
    <row r="25" ht="80.25" customHeight="1">
      <c r="A25" s="8"/>
      <c r="B25" s="128">
        <v>45025.0</v>
      </c>
      <c r="C25" s="151" t="s">
        <v>636</v>
      </c>
      <c r="D25" s="22"/>
      <c r="E25" s="22"/>
      <c r="F25" s="21"/>
      <c r="G25" s="219" t="s">
        <v>66</v>
      </c>
      <c r="H25" s="24" t="s">
        <v>478</v>
      </c>
      <c r="I25" s="5"/>
      <c r="J25" s="84"/>
      <c r="K25" s="212" t="s">
        <v>13</v>
      </c>
      <c r="L25" s="33" t="s">
        <v>637</v>
      </c>
      <c r="M25" s="87"/>
      <c r="N25" s="76" t="s">
        <v>633</v>
      </c>
      <c r="O25" s="77" t="s">
        <v>638</v>
      </c>
      <c r="P25" s="78" t="s">
        <v>33</v>
      </c>
      <c r="Q25" s="79" t="s">
        <v>30</v>
      </c>
      <c r="R25" s="80"/>
      <c r="S25" s="7"/>
      <c r="T25" s="81" t="str">
        <f t="shared" si="1"/>
        <v>Atendidos no quesito transporte e alimentação, porém, houve a procura de parcerias, sem sucesso no caso oftalmológico</v>
      </c>
      <c r="U25" s="7"/>
      <c r="V25" s="81" t="str">
        <f t="shared" si="2"/>
        <v>Promover ação intersetorial para o atendimento aos educandos e educandas da Educação de Jovens e Adultos por meio de programas suplementares de transporte, alimentação e saúde, inclusive atendimento oftalmológico e fornecimento gratuito de óculos, sendo estes desenvolvidos por seus respectivos órgãos públicos</v>
      </c>
      <c r="W25" s="7"/>
      <c r="X25" s="7"/>
      <c r="Y25" s="7"/>
      <c r="Z25" s="7"/>
      <c r="AA25" s="7"/>
      <c r="AB25" s="7"/>
    </row>
    <row r="26" ht="69.75" customHeight="1">
      <c r="A26" s="8"/>
      <c r="B26" s="128">
        <v>45055.0</v>
      </c>
      <c r="C26" s="151" t="s">
        <v>639</v>
      </c>
      <c r="D26" s="22"/>
      <c r="E26" s="22"/>
      <c r="F26" s="21"/>
      <c r="G26" s="219" t="s">
        <v>66</v>
      </c>
      <c r="H26" s="24"/>
      <c r="I26" s="5"/>
      <c r="J26" s="84"/>
      <c r="K26" s="212" t="s">
        <v>42</v>
      </c>
      <c r="L26" s="33" t="s">
        <v>640</v>
      </c>
      <c r="M26" s="87"/>
      <c r="N26" s="76"/>
      <c r="O26" s="77" t="s">
        <v>641</v>
      </c>
      <c r="P26" s="78"/>
      <c r="Q26" s="79"/>
      <c r="R26" s="80"/>
      <c r="S26" s="7"/>
      <c r="T26" s="81" t="str">
        <f t="shared" si="1"/>
        <v>Trata-se também de estratégia que sugere o planejamento integrado entre demanda por escolarização aos munícipes e o ofertante da etapa e modalidade da educação básica, articulação importante entre a RME e REE. Apesar da inviabilidade de aferição dessa meta, especificamente, pelos municípios, por ausência de dados para esses indicadores, a não ser em anos censitários.</v>
      </c>
      <c r="U26" s="7"/>
      <c r="V26" s="81" t="str">
        <f t="shared" si="2"/>
        <v>Assegurar a oferta de Educação de Jovens e Adultos, nas etapas e modalidades do Ensino Fundamental e Médio, às pessoas privadas de liberdade em todos os estabelecimentos penais assim como jovens adultos abrigados em instituições de acolhimento para pessoas em situação de violência doméstica, ameaça e risco de morte, assegurando-se formação específica dos professores e das professoras e implementação de Diretrizes Nacionais em regime de colaboração, garantindo o sigilo e a segurança dosenvolvidos</v>
      </c>
      <c r="W26" s="7"/>
      <c r="X26" s="7"/>
      <c r="Y26" s="7"/>
      <c r="Z26" s="7"/>
      <c r="AA26" s="7"/>
      <c r="AB26" s="7"/>
    </row>
    <row r="27">
      <c r="A27" s="8"/>
      <c r="B27" s="128">
        <v>45086.0</v>
      </c>
      <c r="C27" s="151" t="s">
        <v>642</v>
      </c>
      <c r="D27" s="22"/>
      <c r="E27" s="22"/>
      <c r="F27" s="21"/>
      <c r="G27" s="219" t="s">
        <v>66</v>
      </c>
      <c r="H27" s="24" t="s">
        <v>478</v>
      </c>
      <c r="I27" s="5"/>
      <c r="J27" s="84"/>
      <c r="K27" s="212" t="s">
        <v>42</v>
      </c>
      <c r="L27" s="33"/>
      <c r="M27" s="87"/>
      <c r="N27" s="76" t="s">
        <v>117</v>
      </c>
      <c r="O27" s="77"/>
      <c r="P27" s="78" t="s">
        <v>44</v>
      </c>
      <c r="Q27" s="79" t="s">
        <v>42</v>
      </c>
      <c r="R27" s="80"/>
      <c r="S27" s="7"/>
      <c r="T27" s="81" t="str">
        <f t="shared" si="1"/>
        <v/>
      </c>
      <c r="U27" s="7"/>
      <c r="V27" s="81" t="str">
        <f t="shared" si="2"/>
        <v>Apoiar técnica e financeiramente projetos inovadores na Educação de Jovens e Adultos que visem ao desenvolvimento de modelos adequados às necessidades específicas desses educandos e educandas</v>
      </c>
      <c r="W27" s="7"/>
      <c r="X27" s="7"/>
      <c r="Y27" s="7"/>
      <c r="Z27" s="7"/>
      <c r="AA27" s="7"/>
      <c r="AB27" s="7"/>
    </row>
    <row r="28" ht="15.75" customHeight="1">
      <c r="A28" s="8"/>
      <c r="B28" s="190"/>
      <c r="C28" s="151" t="s">
        <v>626</v>
      </c>
      <c r="D28" s="22"/>
      <c r="E28" s="22"/>
      <c r="F28" s="21"/>
      <c r="G28" s="219" t="s">
        <v>66</v>
      </c>
      <c r="H28" s="266" t="s">
        <v>506</v>
      </c>
      <c r="I28" s="5"/>
      <c r="J28" s="84"/>
      <c r="K28" s="212" t="s">
        <v>30</v>
      </c>
      <c r="L28" s="33" t="s">
        <v>643</v>
      </c>
      <c r="M28" s="87"/>
      <c r="N28" s="76"/>
      <c r="O28" s="77"/>
      <c r="P28" s="78"/>
      <c r="Q28" s="79"/>
      <c r="R28" s="80"/>
      <c r="S28" s="7"/>
      <c r="T28" s="81" t="str">
        <f t="shared" si="1"/>
        <v>Trata-se também de estratégia que sugere o planejamento integrado entre demanda por escolarização aos munícipes e o ofertante da etapa da educação básica, articulação importante entre a RME e REE, e inclusão de outras representações institucionais, neste caso, a iniciativa privada.</v>
      </c>
      <c r="U28" s="7"/>
      <c r="V28" s="81" t="str">
        <f t="shared" si="2"/>
        <v>Suprimida da Lei 12.291/2015</v>
      </c>
      <c r="W28" s="7"/>
      <c r="X28" s="7"/>
      <c r="Y28" s="7"/>
      <c r="Z28" s="7"/>
      <c r="AA28" s="7"/>
      <c r="AB28" s="7"/>
    </row>
    <row r="29">
      <c r="A29" s="8"/>
      <c r="B29" s="128">
        <v>45116.0</v>
      </c>
      <c r="C29" s="151" t="s">
        <v>644</v>
      </c>
      <c r="D29" s="22"/>
      <c r="E29" s="22"/>
      <c r="F29" s="21"/>
      <c r="G29" s="31"/>
      <c r="H29" s="24"/>
      <c r="I29" s="5"/>
      <c r="J29" s="84"/>
      <c r="K29" s="92"/>
      <c r="L29" s="33" t="s">
        <v>645</v>
      </c>
      <c r="M29" s="87"/>
      <c r="N29" s="76"/>
      <c r="O29" s="267"/>
      <c r="P29" s="78" t="s">
        <v>33</v>
      </c>
      <c r="Q29" s="79" t="s">
        <v>42</v>
      </c>
      <c r="R29" s="80"/>
      <c r="S29" s="7"/>
      <c r="T29" s="81" t="str">
        <f t="shared" si="1"/>
        <v>Trata-se de uma estratégia que sugere o planejamento integrado entre demanda por escolarização aos munícipes e o ofertante da etapa da educação básica, articulação importante entre a RME e REE, e inclusão de outras representações institucionais, neste caso, as IES e iniciativa privada. Há a necessidade do protagonismo das lideranças locais para gerenciar essa articulação ampliada. A forma dos Arranjos de Desenvolvimento da Educação podem contemplar articulações com essa amplitude. O NRE pode ser protagonista dessa estratégia articuladora.</v>
      </c>
      <c r="U29" s="7"/>
      <c r="V29" s="81" t="str">
        <f t="shared" si="2"/>
        <v>Executar programas de capacitação tecnológica da população jovem e adulta, direcionados para os segmentos com baixos níveis de escolarização formal e para os educandos e educandas com deficiência, articulando os sistemas de ensino, a rede federal e estadual de educação profissional, científica e tecnológica, as universidades pública e privada, as cooperativas e as associações, por meio de ações de extensão desenvolvidas em centros tecnológicos, com tecnologias assistivas que favoreçam a efetiva inclusão social e produtiva dessa população</v>
      </c>
      <c r="W29" s="7"/>
      <c r="X29" s="7"/>
      <c r="Y29" s="7"/>
      <c r="Z29" s="7"/>
      <c r="AA29" s="7"/>
      <c r="AB29" s="7"/>
    </row>
    <row r="30">
      <c r="A30" s="8"/>
      <c r="B30" s="128">
        <v>45147.0</v>
      </c>
      <c r="C30" s="151" t="s">
        <v>646</v>
      </c>
      <c r="D30" s="22"/>
      <c r="E30" s="22"/>
      <c r="F30" s="21"/>
      <c r="G30" s="219">
        <v>2024.0</v>
      </c>
      <c r="H30" s="24" t="s">
        <v>478</v>
      </c>
      <c r="I30" s="5"/>
      <c r="J30" s="84"/>
      <c r="K30" s="212" t="s">
        <v>42</v>
      </c>
      <c r="L30" s="33" t="s">
        <v>647</v>
      </c>
      <c r="M30" s="87"/>
      <c r="N30" s="76"/>
      <c r="O30" s="267"/>
      <c r="P30" s="78"/>
      <c r="Q30" s="79" t="s">
        <v>42</v>
      </c>
      <c r="R30" s="80"/>
      <c r="S30" s="7"/>
      <c r="T30" s="81" t="str">
        <f t="shared" si="1"/>
        <v>(Atendimento em todas as turmas, bem como no centro de convivência do Idoso - Regiaão Leste em atendimento ao previsto na Conferência Municipal dos Direitos da Pessoa Idosa de 2016 e no CCI Norte em andamento para abertura de turmas);</v>
      </c>
      <c r="U30" s="7"/>
      <c r="V30" s="81" t="str">
        <f t="shared" si="2"/>
        <v>Considerar, nas políticas públicas de jovens e adultos, as necessidades dos idosos, com vistas à promoção de políticas de superação dos índices de analfabetismo, ao acesso a tecnologiaseducacionais e atividades recreativas, culturais e esportivas, à implementação de programas de valorização e compartilhamento dos conhecimentos e experiência dos idosos e à inclusão dos temas do envelhecimento e da velhice nas escolas respeitando suas especificidades identitárias e culturais.</v>
      </c>
      <c r="W30" s="7"/>
      <c r="X30" s="7"/>
      <c r="Y30" s="7"/>
      <c r="Z30" s="7"/>
      <c r="AA30" s="7"/>
      <c r="AB30" s="7"/>
    </row>
    <row r="31">
      <c r="A31" s="8"/>
      <c r="B31" s="128">
        <v>45178.0</v>
      </c>
      <c r="C31" s="151" t="s">
        <v>648</v>
      </c>
      <c r="D31" s="22"/>
      <c r="E31" s="22"/>
      <c r="F31" s="21"/>
      <c r="G31" s="31"/>
      <c r="H31" s="24" t="s">
        <v>85</v>
      </c>
      <c r="I31" s="5"/>
      <c r="J31" s="96"/>
      <c r="K31" s="212"/>
      <c r="L31" s="33"/>
      <c r="M31" s="87"/>
      <c r="N31" s="76"/>
      <c r="O31" s="77"/>
      <c r="P31" s="78" t="s">
        <v>33</v>
      </c>
      <c r="Q31" s="79" t="s">
        <v>42</v>
      </c>
      <c r="R31" s="80"/>
      <c r="S31" s="7"/>
      <c r="T31" s="81" t="str">
        <f t="shared" si="1"/>
        <v/>
      </c>
      <c r="U31" s="7"/>
      <c r="V31" s="81" t="str">
        <f t="shared" si="2"/>
        <v>Garantir o atendimento da demanda oriunda das chamadas públicas nas comunidades promovendo desde os anos iniciais até o ensino médio</v>
      </c>
      <c r="W31" s="7"/>
      <c r="X31" s="7"/>
      <c r="Y31" s="7"/>
      <c r="Z31" s="7"/>
      <c r="AA31" s="7"/>
      <c r="AB31" s="7"/>
    </row>
    <row r="32" ht="15.75" customHeight="1">
      <c r="A32" s="8"/>
      <c r="B32" s="190"/>
      <c r="C32" s="151" t="s">
        <v>626</v>
      </c>
      <c r="D32" s="22"/>
      <c r="E32" s="22"/>
      <c r="F32" s="21"/>
      <c r="G32" s="219">
        <v>2024.0</v>
      </c>
      <c r="H32" s="24" t="s">
        <v>35</v>
      </c>
      <c r="I32" s="5"/>
      <c r="J32" s="84"/>
      <c r="K32" s="212" t="s">
        <v>42</v>
      </c>
      <c r="L32" s="33" t="s">
        <v>649</v>
      </c>
      <c r="M32" s="87"/>
      <c r="N32" s="76"/>
      <c r="O32" s="77"/>
      <c r="P32" s="78"/>
      <c r="Q32" s="79"/>
      <c r="R32" s="80"/>
      <c r="S32" s="7"/>
      <c r="T32" s="81" t="str">
        <f t="shared" si="1"/>
        <v>Os CCIs Leste e Norte</v>
      </c>
      <c r="U32" s="7"/>
      <c r="V32" s="81" t="str">
        <f t="shared" si="2"/>
        <v>Suprimida da Lei 12.291/2015</v>
      </c>
      <c r="W32" s="7"/>
      <c r="X32" s="7"/>
      <c r="Y32" s="7"/>
      <c r="Z32" s="7"/>
      <c r="AA32" s="7"/>
      <c r="AB32" s="7"/>
    </row>
    <row r="33">
      <c r="A33" s="8"/>
      <c r="B33" s="128">
        <v>45208.0</v>
      </c>
      <c r="C33" s="151" t="s">
        <v>650</v>
      </c>
      <c r="D33" s="22"/>
      <c r="E33" s="22"/>
      <c r="F33" s="21"/>
      <c r="G33" s="219">
        <v>2024.0</v>
      </c>
      <c r="H33" s="24" t="s">
        <v>35</v>
      </c>
      <c r="I33" s="5"/>
      <c r="J33" s="84"/>
      <c r="K33" s="212" t="s">
        <v>42</v>
      </c>
      <c r="L33" s="33" t="s">
        <v>560</v>
      </c>
      <c r="M33" s="87"/>
      <c r="N33" s="76"/>
      <c r="O33" s="77" t="s">
        <v>651</v>
      </c>
      <c r="P33" s="78"/>
      <c r="Q33" s="79" t="s">
        <v>42</v>
      </c>
      <c r="R33" s="80"/>
      <c r="S33" s="7"/>
      <c r="T33" s="81" t="str">
        <f t="shared" si="1"/>
        <v>Em andamento</v>
      </c>
      <c r="U33" s="7"/>
      <c r="V33" s="81" t="str">
        <f t="shared" si="2"/>
        <v>Manter e ampliar a parceria com as IES – Instituições de Ensino Superior públicas e privadas de Londrina e região, por meio de programas federais e estaduais de incentivo à docência e à cultura, assegurando a alfabetização, a escolarização e ampliação da criticidade de jovens, adultos e idosos, garantindo qualidade de ensino e continuidade, de modo a evitar qualquer forma de aceleramento educacional.</v>
      </c>
      <c r="W33" s="7"/>
      <c r="X33" s="7"/>
      <c r="Y33" s="7"/>
      <c r="Z33" s="7"/>
      <c r="AA33" s="7"/>
      <c r="AB33" s="7"/>
    </row>
    <row r="34">
      <c r="A34" s="8"/>
      <c r="B34" s="128">
        <v>45239.0</v>
      </c>
      <c r="C34" s="151" t="s">
        <v>652</v>
      </c>
      <c r="D34" s="22"/>
      <c r="E34" s="22"/>
      <c r="F34" s="21"/>
      <c r="G34" s="219" t="s">
        <v>66</v>
      </c>
      <c r="H34" s="24" t="s">
        <v>478</v>
      </c>
      <c r="I34" s="5"/>
      <c r="J34" s="84"/>
      <c r="K34" s="212" t="s">
        <v>42</v>
      </c>
      <c r="L34" s="33"/>
      <c r="M34" s="87"/>
      <c r="N34" s="76"/>
      <c r="O34" s="77" t="s">
        <v>653</v>
      </c>
      <c r="P34" s="78"/>
      <c r="Q34" s="79" t="s">
        <v>42</v>
      </c>
      <c r="R34" s="80"/>
      <c r="S34" s="7"/>
      <c r="T34" s="81" t="str">
        <f t="shared" si="1"/>
        <v/>
      </c>
      <c r="U34" s="7"/>
      <c r="V34" s="81" t="str">
        <f t="shared" si="2"/>
        <v>Desenvolver de forma democrática, política pública normatizada para a EJA - Educação de Jovens e Adultos, para garantir a frequência, permanência e sucesso, bem como acompanhamentos pedagógico e psicopedagógico, visando reduzir o número de repetências e evasão</v>
      </c>
      <c r="W34" s="7"/>
      <c r="X34" s="7"/>
      <c r="Y34" s="7"/>
      <c r="Z34" s="7"/>
      <c r="AA34" s="7"/>
      <c r="AB34" s="7"/>
    </row>
    <row r="35" ht="15.75" customHeight="1">
      <c r="A35" s="8"/>
      <c r="B35" s="190"/>
      <c r="C35" s="151" t="s">
        <v>626</v>
      </c>
      <c r="D35" s="22"/>
      <c r="E35" s="22"/>
      <c r="F35" s="21"/>
      <c r="G35" s="219" t="s">
        <v>66</v>
      </c>
      <c r="H35" s="24" t="s">
        <v>35</v>
      </c>
      <c r="I35" s="5"/>
      <c r="J35" s="84"/>
      <c r="K35" s="212" t="s">
        <v>42</v>
      </c>
      <c r="L35" s="33"/>
      <c r="M35" s="87"/>
      <c r="N35" s="76"/>
      <c r="O35" s="77"/>
      <c r="P35" s="78"/>
      <c r="Q35" s="79"/>
      <c r="R35" s="80"/>
      <c r="S35" s="7"/>
      <c r="T35" s="81" t="str">
        <f t="shared" si="1"/>
        <v/>
      </c>
      <c r="U35" s="7"/>
      <c r="V35" s="81" t="str">
        <f t="shared" si="2"/>
        <v>Suprimida da Lei 12.291/2015</v>
      </c>
      <c r="W35" s="7"/>
      <c r="X35" s="7"/>
      <c r="Y35" s="7"/>
      <c r="Z35" s="7"/>
      <c r="AA35" s="7"/>
      <c r="AB35" s="7"/>
    </row>
    <row r="36">
      <c r="A36" s="8"/>
      <c r="B36" s="128">
        <v>45269.0</v>
      </c>
      <c r="C36" s="151" t="s">
        <v>654</v>
      </c>
      <c r="D36" s="22"/>
      <c r="E36" s="22"/>
      <c r="F36" s="21"/>
      <c r="G36" s="219" t="s">
        <v>66</v>
      </c>
      <c r="H36" s="24" t="s">
        <v>35</v>
      </c>
      <c r="I36" s="5"/>
      <c r="J36" s="84"/>
      <c r="K36" s="212" t="s">
        <v>42</v>
      </c>
      <c r="L36" s="33" t="s">
        <v>655</v>
      </c>
      <c r="M36" s="87"/>
      <c r="N36" s="76"/>
      <c r="O36" s="77"/>
      <c r="P36" s="78" t="s">
        <v>44</v>
      </c>
      <c r="Q36" s="79" t="s">
        <v>42</v>
      </c>
      <c r="R36" s="80"/>
      <c r="S36" s="7"/>
      <c r="T36" s="81" t="str">
        <f t="shared" si="1"/>
        <v>PPP em andamento no ano de 2019 para o realinhamento ao referencial do Paraná.</v>
      </c>
      <c r="U36" s="7"/>
      <c r="V36" s="81" t="str">
        <f t="shared" si="2"/>
        <v>Considerar na construção das Propostas Pedagógicas das unidades escolares, as concepções das Diretrizes Curriculares, em suas respectivas instâncias, bem como contemplar as identidades, necessidades e especificidades dos educandos e educandas da modalidade EJA - Educação de Jovens e Adultos</v>
      </c>
      <c r="W36" s="7"/>
      <c r="X36" s="7"/>
      <c r="Y36" s="7"/>
      <c r="Z36" s="7"/>
      <c r="AA36" s="7"/>
      <c r="AB36" s="7"/>
    </row>
    <row r="37">
      <c r="A37" s="8"/>
      <c r="B37" s="134" t="s">
        <v>656</v>
      </c>
      <c r="C37" s="151" t="s">
        <v>657</v>
      </c>
      <c r="D37" s="22"/>
      <c r="E37" s="22"/>
      <c r="F37" s="21"/>
      <c r="G37" s="219" t="s">
        <v>66</v>
      </c>
      <c r="H37" s="24" t="s">
        <v>35</v>
      </c>
      <c r="I37" s="5"/>
      <c r="J37" s="84"/>
      <c r="K37" s="212" t="s">
        <v>42</v>
      </c>
      <c r="L37" s="33" t="s">
        <v>658</v>
      </c>
      <c r="M37" s="87"/>
      <c r="N37" s="76"/>
      <c r="O37" s="77" t="s">
        <v>659</v>
      </c>
      <c r="P37" s="78" t="s">
        <v>44</v>
      </c>
      <c r="Q37" s="79" t="s">
        <v>42</v>
      </c>
      <c r="R37" s="80"/>
      <c r="S37" s="7"/>
      <c r="T37" s="81" t="str">
        <f t="shared" si="1"/>
        <v>Parcerias com os Conselhos Municipais dos Direitos do Idoso, da Mulher e o Centro POP</v>
      </c>
      <c r="U37" s="7"/>
      <c r="V37" s="81" t="str">
        <f t="shared" si="2"/>
        <v>Desenvolver nas unidades escolares municipais que ofertam Modalidade EJA - Educação de Jovens e Adultos, em parceria com as Secretarias de Políticas Públicas, atividades artísticas, culturais, esportivas e jogos intelectuais</v>
      </c>
      <c r="W37" s="7"/>
      <c r="X37" s="7"/>
      <c r="Y37" s="7"/>
      <c r="Z37" s="7"/>
      <c r="AA37" s="7"/>
      <c r="AB37" s="7"/>
    </row>
    <row r="38">
      <c r="A38" s="8"/>
      <c r="B38" s="134" t="s">
        <v>660</v>
      </c>
      <c r="C38" s="151" t="s">
        <v>661</v>
      </c>
      <c r="D38" s="22"/>
      <c r="E38" s="22"/>
      <c r="F38" s="21"/>
      <c r="G38" s="219" t="s">
        <v>66</v>
      </c>
      <c r="H38" s="24"/>
      <c r="I38" s="5"/>
      <c r="J38" s="84"/>
      <c r="K38" s="212" t="s">
        <v>42</v>
      </c>
      <c r="L38" s="33" t="s">
        <v>655</v>
      </c>
      <c r="M38" s="87"/>
      <c r="N38" s="76"/>
      <c r="O38" s="77"/>
      <c r="P38" s="78" t="s">
        <v>44</v>
      </c>
      <c r="Q38" s="79" t="s">
        <v>42</v>
      </c>
      <c r="R38" s="80"/>
      <c r="S38" s="7"/>
      <c r="T38" s="81" t="str">
        <f t="shared" si="1"/>
        <v>PPP em andamento no ano de 2019 para o realinhamento ao referencial do Paraná.</v>
      </c>
      <c r="U38" s="7"/>
      <c r="V38" s="81" t="str">
        <f t="shared" si="2"/>
        <v>Realizar pesquisas em conjunto com as IES públicas para caracterização do diagnóstico socioeconômico, cultural e educacional dos educandos e educandas jovens e adultos da EJA - Educação de Jovens e Adultos objetivando adequar o currículo e a pauta de formação continuada dos professores;</v>
      </c>
      <c r="W38" s="7"/>
      <c r="X38" s="7"/>
      <c r="Y38" s="7"/>
      <c r="Z38" s="7"/>
      <c r="AA38" s="7"/>
      <c r="AB38" s="7"/>
    </row>
    <row r="39">
      <c r="A39" s="17"/>
      <c r="B39" s="141" t="s">
        <v>662</v>
      </c>
      <c r="C39" s="268" t="s">
        <v>663</v>
      </c>
      <c r="D39" s="57"/>
      <c r="E39" s="57"/>
      <c r="F39" s="58"/>
      <c r="G39" s="101"/>
      <c r="H39" s="102"/>
      <c r="I39" s="61"/>
      <c r="J39" s="269"/>
      <c r="K39" s="104"/>
      <c r="L39" s="142"/>
      <c r="M39" s="63"/>
      <c r="N39" s="258"/>
      <c r="O39" s="243" t="s">
        <v>664</v>
      </c>
      <c r="P39" s="244"/>
      <c r="Q39" s="245"/>
      <c r="R39" s="80"/>
      <c r="S39" s="7"/>
      <c r="T39" s="81" t="str">
        <f t="shared" si="1"/>
        <v/>
      </c>
      <c r="U39" s="7"/>
      <c r="V39" s="81" t="str">
        <f t="shared" si="2"/>
        <v>Garantir a expansão da oferta de Educação de Jovens e Adultos, articulada ou não à Educação Profissional, de modo a atender às pessoas que se encontram cumprindo medidas judiciais em regime fechado, semiaberto e aberto, assegurando-se formação específica dos professores e das professoras e implementação de diretrizes nacionais em regime de colaboração, a todas as pessoas que queiram estudar, criando programas de incentivo com liberdade em todos os estabelecimentos penais com espaço físico adequado onde possa atender um número considerável de pessoas, com dois turnos;</v>
      </c>
      <c r="W39" s="7"/>
      <c r="X39" s="7"/>
      <c r="Y39" s="7"/>
      <c r="Z39" s="7"/>
      <c r="AA39" s="7"/>
      <c r="AB39" s="7"/>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sheetData>
  <mergeCells count="95">
    <mergeCell ref="E15:Q15"/>
    <mergeCell ref="H16:M16"/>
    <mergeCell ref="N16:Q16"/>
    <mergeCell ref="H17:I17"/>
    <mergeCell ref="L17:M17"/>
    <mergeCell ref="H18:I18"/>
    <mergeCell ref="L18:M18"/>
    <mergeCell ref="C18:F18"/>
    <mergeCell ref="C19:F19"/>
    <mergeCell ref="H19:I19"/>
    <mergeCell ref="L19:M19"/>
    <mergeCell ref="C20:F20"/>
    <mergeCell ref="L20:M20"/>
    <mergeCell ref="L21:M21"/>
    <mergeCell ref="C28:F28"/>
    <mergeCell ref="C29:F29"/>
    <mergeCell ref="C21:F21"/>
    <mergeCell ref="C22:F22"/>
    <mergeCell ref="C23:F23"/>
    <mergeCell ref="C24:F24"/>
    <mergeCell ref="C25:F25"/>
    <mergeCell ref="C26:F26"/>
    <mergeCell ref="C27:F27"/>
    <mergeCell ref="H31:I31"/>
    <mergeCell ref="H32:I32"/>
    <mergeCell ref="H27:I27"/>
    <mergeCell ref="H28:I28"/>
    <mergeCell ref="H29:I29"/>
    <mergeCell ref="C30:F30"/>
    <mergeCell ref="H30:I30"/>
    <mergeCell ref="C31:F31"/>
    <mergeCell ref="C32:F32"/>
    <mergeCell ref="H33:I33"/>
    <mergeCell ref="H34:I34"/>
    <mergeCell ref="L29:M29"/>
    <mergeCell ref="L30:M30"/>
    <mergeCell ref="L31:M31"/>
    <mergeCell ref="L32:M32"/>
    <mergeCell ref="C33:F33"/>
    <mergeCell ref="L33:M33"/>
    <mergeCell ref="L34:M34"/>
    <mergeCell ref="H36:I36"/>
    <mergeCell ref="H37:I37"/>
    <mergeCell ref="C34:F34"/>
    <mergeCell ref="C35:F35"/>
    <mergeCell ref="H35:I35"/>
    <mergeCell ref="L35:M35"/>
    <mergeCell ref="C36:F36"/>
    <mergeCell ref="L36:M36"/>
    <mergeCell ref="L37:M37"/>
    <mergeCell ref="A1:A5"/>
    <mergeCell ref="A6:A14"/>
    <mergeCell ref="A15:A39"/>
    <mergeCell ref="B1:C1"/>
    <mergeCell ref="D1:I1"/>
    <mergeCell ref="K1:Q1"/>
    <mergeCell ref="B2:C5"/>
    <mergeCell ref="D2:I5"/>
    <mergeCell ref="J2:J4"/>
    <mergeCell ref="K2:Q5"/>
    <mergeCell ref="B6:D6"/>
    <mergeCell ref="E6:Q6"/>
    <mergeCell ref="B7:D8"/>
    <mergeCell ref="E7:M7"/>
    <mergeCell ref="B9:D9"/>
    <mergeCell ref="B10:D10"/>
    <mergeCell ref="E11:M11"/>
    <mergeCell ref="B11:D12"/>
    <mergeCell ref="B13:D13"/>
    <mergeCell ref="B14:D14"/>
    <mergeCell ref="B15:D15"/>
    <mergeCell ref="B16:B17"/>
    <mergeCell ref="C16:F17"/>
    <mergeCell ref="G16:G17"/>
    <mergeCell ref="H20:I20"/>
    <mergeCell ref="H21:I21"/>
    <mergeCell ref="H22:I22"/>
    <mergeCell ref="H23:I23"/>
    <mergeCell ref="H24:I24"/>
    <mergeCell ref="H25:I25"/>
    <mergeCell ref="H26:I26"/>
    <mergeCell ref="L22:M22"/>
    <mergeCell ref="L23:M23"/>
    <mergeCell ref="L24:M24"/>
    <mergeCell ref="L25:M25"/>
    <mergeCell ref="L26:M26"/>
    <mergeCell ref="L27:M27"/>
    <mergeCell ref="L28:M28"/>
    <mergeCell ref="C37:F37"/>
    <mergeCell ref="C38:F38"/>
    <mergeCell ref="H38:I38"/>
    <mergeCell ref="L38:M38"/>
    <mergeCell ref="C39:F39"/>
    <mergeCell ref="H39:I39"/>
    <mergeCell ref="L39:M39"/>
  </mergeCells>
  <dataValidations>
    <dataValidation type="list" allowBlank="1" showErrorMessage="1" sqref="K18:K39 Q18:Q39">
      <formula1>"Sim,Não,Parcialmente"</formula1>
    </dataValidation>
    <dataValidation type="list" allowBlank="1" showInputMessage="1" prompt="Clique e insira um valor de a lista de itens" sqref="J18:J39 P18:P39">
      <formula1>"Não iniciada,Em desenvolv.,Concluída,Outro"</formula1>
    </dataValidation>
    <dataValidation type="list" allowBlank="1" showInputMessage="1" showErrorMessage="1" prompt="Selecione &quot;sim&quot; ou &quot;não&quot; na lista." sqref="Q7 Q11">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