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1C1F1D7E-0E30-4056-8032-51937718F5D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AZENDA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7" i="2" l="1"/>
  <c r="D61" i="2"/>
  <c r="D30" i="2"/>
  <c r="D6" i="2"/>
  <c r="D68" i="2" s="1"/>
</calcChain>
</file>

<file path=xl/sharedStrings.xml><?xml version="1.0" encoding="utf-8"?>
<sst xmlns="http://schemas.openxmlformats.org/spreadsheetml/2006/main" count="87" uniqueCount="54">
  <si>
    <t>TIPOLOGIA</t>
  </si>
  <si>
    <t>ASSUNTO 1</t>
  </si>
  <si>
    <t>ASSUNTO 2</t>
  </si>
  <si>
    <t>FAZENDA</t>
  </si>
  <si>
    <t>ELOGIO</t>
  </si>
  <si>
    <t>AGENTE PÚBLICO</t>
  </si>
  <si>
    <t>RECLAMAÇÃO</t>
  </si>
  <si>
    <t>AGENDAMENTO</t>
  </si>
  <si>
    <t>GERAL</t>
  </si>
  <si>
    <t>TELEFÔNICO</t>
  </si>
  <si>
    <t>ISS</t>
  </si>
  <si>
    <t>LAI</t>
  </si>
  <si>
    <t>CADASTRO IMOBILIÁRIO</t>
  </si>
  <si>
    <t>CADASTRO MOBILIÁRIO/ALVARÁ DE LICENÇA DE FUNCIONAMENTO</t>
  </si>
  <si>
    <t>SIMPLIFIQUE</t>
  </si>
  <si>
    <t>CERTIDÕES</t>
  </si>
  <si>
    <t>COMPETÊNCIA LEGAL DE ENTIDADES/ÓRGÃOS EXTERNOS</t>
  </si>
  <si>
    <t>DÍVIDA ATIVA</t>
  </si>
  <si>
    <t>IPTU</t>
  </si>
  <si>
    <t>FISCALIZAÇÃO ATIVIDADES ECONÔMICAS</t>
  </si>
  <si>
    <t>AUTO DE INFRAÇÃO</t>
  </si>
  <si>
    <t>TRIBUTOS MUNICIPAIS</t>
  </si>
  <si>
    <t>ORÇAMENTOS</t>
  </si>
  <si>
    <t>ITBI</t>
  </si>
  <si>
    <t>PRESTAÇÃO DE CONTAS</t>
  </si>
  <si>
    <t>NOTA FISCAL ELETRÔNICA/NOTA LONDRINA</t>
  </si>
  <si>
    <t>CONSULTA PRÉVIA DE LOCALIZAÇÃO</t>
  </si>
  <si>
    <t>PROFIS</t>
  </si>
  <si>
    <t>LIMPEZA/MANUTENÇÃO DE PRÓPRIOS PÚBLICOS</t>
  </si>
  <si>
    <t xml:space="preserve"> ITBI</t>
  </si>
  <si>
    <t>SUGESTÃO</t>
  </si>
  <si>
    <t>OUVIDORIA INTERNA</t>
  </si>
  <si>
    <t>UTILIZAÇÃO DE ESPAÇO/PRÓPRIO PÚBLICO</t>
  </si>
  <si>
    <t>POSTURA AGENTE PÚBLICO</t>
  </si>
  <si>
    <t>REGULARIZAÇÃO DE DÉBITOS/COBRANÇA</t>
  </si>
  <si>
    <t>RESPOSTA PROCESSO ANTERIOR</t>
  </si>
  <si>
    <t>SISTEMAS</t>
  </si>
  <si>
    <t>SITE OFICIAL</t>
  </si>
  <si>
    <t>QUANTIDADE DE MANIFESTAÇÕES POR TIPOLOGIA</t>
  </si>
  <si>
    <t>QUANTIDADE MANIFESTAÇÕES</t>
  </si>
  <si>
    <t>TOTAL/ELOGIO</t>
  </si>
  <si>
    <t>ITENS FORNECIDOS PELA PML/SME</t>
  </si>
  <si>
    <t>DADOS ESTATÍSTICOS</t>
  </si>
  <si>
    <t xml:space="preserve">DOCUMENTOS </t>
  </si>
  <si>
    <t>INFORMAÇÕES</t>
  </si>
  <si>
    <t>MOVIMENTAÇÃO PROCESSUAL</t>
  </si>
  <si>
    <t>TOTAL/LAI</t>
  </si>
  <si>
    <t>ATENDIMENTO</t>
  </si>
  <si>
    <t xml:space="preserve">MOVIMENTAÇÃO PROCESSUAL </t>
  </si>
  <si>
    <t>TOTAL/RECLAMAÇÃO</t>
  </si>
  <si>
    <t>TOTAL/SIMPLIFIQUE</t>
  </si>
  <si>
    <t xml:space="preserve">TRIBUTOS MUNICIPAIS 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</si>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</sst>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146679261539014"/>
          <c:y val="0.28654642803861574"/>
          <c:w val="0.81784877234768227"/>
          <c:h val="0.69389981782572285"/>
        </c:manualLayout>
      </c:layout>
      <c:pie3DChart>
        <c:varyColors val="1"/>
        <c:ser>
          <c:idx val="0"/>
          <c:order val="0"/>
          <c:tx>
            <c:strRef>
              <c:f>FAZENDA!$A$2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343-4D46-A708-036A0A2916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343-4D46-A708-036A0A2916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343-4D46-A708-036A0A2916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343-4D46-A708-036A0A29163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343-4D46-A708-036A0A29163F}"/>
              </c:ext>
            </c:extLst>
          </c:dPt>
          <c:dLbls>
            <c:dLbl>
              <c:idx val="0"/>
              <c:layout>
                <c:manualLayout>
                  <c:x val="5.8660658874373516E-2"/>
                  <c:y val="-3.3781924634498342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3-4D46-A708-036A0A29163F}"/>
                </c:ext>
              </c:extLst>
            </c:dLbl>
            <c:dLbl>
              <c:idx val="1"/>
              <c:layout>
                <c:manualLayout>
                  <c:x val="5.8650840437722267E-3"/>
                  <c:y val="-2.92693974888769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3-4D46-A708-036A0A29163F}"/>
                </c:ext>
              </c:extLst>
            </c:dLbl>
            <c:dLbl>
              <c:idx val="2"/>
              <c:layout>
                <c:manualLayout>
                  <c:x val="-4.5449952360127166E-2"/>
                  <c:y val="-8.92793921034910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3-4D46-A708-036A0A29163F}"/>
                </c:ext>
              </c:extLst>
            </c:dLbl>
            <c:dLbl>
              <c:idx val="3"/>
              <c:layout>
                <c:manualLayout>
                  <c:x val="-0.10398215335498026"/>
                  <c:y val="7.399259406055234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3-4D46-A708-036A0A29163F}"/>
                </c:ext>
              </c:extLst>
            </c:dLbl>
            <c:dLbl>
              <c:idx val="4"/>
              <c:layout>
                <c:manualLayout>
                  <c:x val="4.0314909991527509E-2"/>
                  <c:y val="-7.13775168249571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3-4D46-A708-036A0A291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(FAZENDA!$A$4,FAZENDA!$A$7,FAZENDA!$A$31,FAZENDA!$A$62,FAZENDA!$A$64)</c:f>
              <c:strCache>
                <c:ptCount val="5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SIMPLIFIQUE</c:v>
                </c:pt>
                <c:pt idx="4">
                  <c:v>SUGESTÃO</c:v>
                </c:pt>
              </c:strCache>
            </c:strRef>
          </c:cat>
          <c:val>
            <c:numRef>
              <c:f>(FAZENDA!$D$6,FAZENDA!$D$30,FAZENDA!$D$61,FAZENDA!$D$63,FAZENDA!$D$67)</c:f>
              <c:numCache>
                <c:formatCode>General</c:formatCode>
                <c:ptCount val="5"/>
                <c:pt idx="0">
                  <c:v>34</c:v>
                </c:pt>
                <c:pt idx="1">
                  <c:v>53</c:v>
                </c:pt>
                <c:pt idx="2">
                  <c:v>260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43-4D46-A708-036A0A29163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150627</xdr:colOff>
      <xdr:row>70</xdr:row>
      <xdr:rowOff>22151</xdr:rowOff>
    </xdr:from>
    <xdr:to>
      <xdr:col>3</xdr:col>
      <xdr:colOff>897122</xdr:colOff>
      <xdr:row>87</xdr:row>
      <xdr:rowOff>44302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DAE5A4-FDF9-8557-277C-0EE7D85379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tabSelected="1" topLeftCell="A34" zoomScale="86" zoomScaleNormal="86" workbookViewId="0">
      <selection activeCell="R48" sqref="R48"/>
    </sheetView>
  </sheetViews>
  <sheetFormatPr defaultRowHeight="15" x14ac:dyDescent="0.25"/>
  <cols>
    <col min="1" max="1" width="12.28515625" customWidth="1"/>
    <col min="2" max="2" width="32.85546875" customWidth="1"/>
    <col min="3" max="3" width="25.7109375" customWidth="1"/>
    <col min="4" max="4" width="18.140625" customWidth="1"/>
    <col min="5" max="1025" width="8.7109375" customWidth="1"/>
  </cols>
  <sheetData>
    <row r="1" spans="1:4" ht="26.25" customHeight="1" x14ac:dyDescent="0.25">
      <c r="A1" s="34" t="s">
        <v>3</v>
      </c>
      <c r="B1" s="34"/>
      <c r="C1" s="34"/>
      <c r="D1" s="34"/>
    </row>
    <row r="2" spans="1:4" ht="26.25" customHeight="1" x14ac:dyDescent="0.25">
      <c r="A2" s="34" t="s">
        <v>38</v>
      </c>
      <c r="B2" s="34"/>
      <c r="C2" s="34"/>
      <c r="D2" s="34"/>
    </row>
    <row r="3" spans="1:4" ht="30" x14ac:dyDescent="0.25">
      <c r="A3" s="10" t="s">
        <v>0</v>
      </c>
      <c r="B3" s="10" t="s">
        <v>1</v>
      </c>
      <c r="C3" s="10" t="s">
        <v>2</v>
      </c>
      <c r="D3" s="10" t="s">
        <v>39</v>
      </c>
    </row>
    <row r="4" spans="1:4" ht="13.9" customHeight="1" x14ac:dyDescent="0.25">
      <c r="A4" s="29" t="s">
        <v>4</v>
      </c>
      <c r="B4" s="3" t="s">
        <v>5</v>
      </c>
      <c r="C4" s="11">
        <v>0</v>
      </c>
      <c r="D4" s="11">
        <v>33</v>
      </c>
    </row>
    <row r="5" spans="1:4" x14ac:dyDescent="0.25">
      <c r="A5" s="29"/>
      <c r="B5" s="3" t="s">
        <v>27</v>
      </c>
      <c r="C5" s="11">
        <v>0</v>
      </c>
      <c r="D5" s="11">
        <v>1</v>
      </c>
    </row>
    <row r="6" spans="1:4" x14ac:dyDescent="0.25">
      <c r="A6" s="12"/>
      <c r="B6" s="13"/>
      <c r="C6" s="14" t="s">
        <v>40</v>
      </c>
      <c r="D6" s="14">
        <f>SUM(D4:D5)</f>
        <v>34</v>
      </c>
    </row>
    <row r="7" spans="1:4" ht="35.85" customHeight="1" x14ac:dyDescent="0.25">
      <c r="A7" s="31" t="s">
        <v>11</v>
      </c>
      <c r="B7" s="1" t="s">
        <v>12</v>
      </c>
      <c r="C7" s="15">
        <v>0</v>
      </c>
      <c r="D7" s="1">
        <v>3</v>
      </c>
    </row>
    <row r="8" spans="1:4" ht="30" x14ac:dyDescent="0.25">
      <c r="A8" s="31"/>
      <c r="B8" s="3" t="s">
        <v>16</v>
      </c>
      <c r="C8" s="3" t="s">
        <v>41</v>
      </c>
      <c r="D8" s="4">
        <v>1</v>
      </c>
    </row>
    <row r="9" spans="1:4" ht="13.9" customHeight="1" x14ac:dyDescent="0.25">
      <c r="A9" s="31"/>
      <c r="B9" s="35" t="s">
        <v>42</v>
      </c>
      <c r="C9" s="4" t="s">
        <v>12</v>
      </c>
      <c r="D9" s="4">
        <v>1</v>
      </c>
    </row>
    <row r="10" spans="1:4" ht="60" x14ac:dyDescent="0.25">
      <c r="A10" s="31"/>
      <c r="B10" s="35"/>
      <c r="C10" s="4" t="s">
        <v>13</v>
      </c>
      <c r="D10" s="4">
        <v>2</v>
      </c>
    </row>
    <row r="11" spans="1:4" x14ac:dyDescent="0.25">
      <c r="A11" s="31"/>
      <c r="B11" s="4" t="s">
        <v>17</v>
      </c>
      <c r="C11" s="4">
        <v>0</v>
      </c>
      <c r="D11" s="4">
        <v>1</v>
      </c>
    </row>
    <row r="12" spans="1:4" ht="13.9" customHeight="1" x14ac:dyDescent="0.25">
      <c r="A12" s="31"/>
      <c r="B12" s="35" t="s">
        <v>43</v>
      </c>
      <c r="C12" s="4" t="s">
        <v>21</v>
      </c>
      <c r="D12" s="4">
        <v>2</v>
      </c>
    </row>
    <row r="13" spans="1:4" x14ac:dyDescent="0.25">
      <c r="A13" s="31"/>
      <c r="B13" s="35"/>
      <c r="C13" s="4" t="s">
        <v>17</v>
      </c>
      <c r="D13" s="4">
        <v>1</v>
      </c>
    </row>
    <row r="14" spans="1:4" x14ac:dyDescent="0.25">
      <c r="A14" s="31"/>
      <c r="B14" s="35"/>
      <c r="C14" s="4" t="s">
        <v>18</v>
      </c>
      <c r="D14" s="4">
        <v>1</v>
      </c>
    </row>
    <row r="15" spans="1:4" ht="35.85" customHeight="1" x14ac:dyDescent="0.25">
      <c r="A15" s="31"/>
      <c r="B15" s="30" t="s">
        <v>44</v>
      </c>
      <c r="C15" s="16" t="s">
        <v>20</v>
      </c>
      <c r="D15" s="4">
        <v>1</v>
      </c>
    </row>
    <row r="16" spans="1:4" x14ac:dyDescent="0.25">
      <c r="A16" s="31"/>
      <c r="B16" s="30"/>
      <c r="C16" s="16" t="s">
        <v>12</v>
      </c>
      <c r="D16" s="4">
        <v>8</v>
      </c>
    </row>
    <row r="17" spans="1:4" ht="60" x14ac:dyDescent="0.25">
      <c r="A17" s="31"/>
      <c r="B17" s="30"/>
      <c r="C17" s="17" t="s">
        <v>13</v>
      </c>
      <c r="D17" s="4">
        <v>4</v>
      </c>
    </row>
    <row r="18" spans="1:4" x14ac:dyDescent="0.25">
      <c r="A18" s="31"/>
      <c r="B18" s="30"/>
      <c r="C18" s="16" t="s">
        <v>26</v>
      </c>
      <c r="D18" s="4">
        <v>1</v>
      </c>
    </row>
    <row r="19" spans="1:4" x14ac:dyDescent="0.25">
      <c r="A19" s="31"/>
      <c r="B19" s="30"/>
      <c r="C19" s="18" t="s">
        <v>18</v>
      </c>
      <c r="D19" s="4">
        <v>4</v>
      </c>
    </row>
    <row r="20" spans="1:4" x14ac:dyDescent="0.25">
      <c r="A20" s="31"/>
      <c r="B20" s="30"/>
      <c r="C20" s="18" t="s">
        <v>10</v>
      </c>
      <c r="D20" s="4">
        <v>2</v>
      </c>
    </row>
    <row r="21" spans="1:4" x14ac:dyDescent="0.25">
      <c r="A21" s="31"/>
      <c r="B21" s="30"/>
      <c r="C21" s="16" t="s">
        <v>23</v>
      </c>
      <c r="D21" s="4">
        <v>2</v>
      </c>
    </row>
    <row r="22" spans="1:4" ht="45" x14ac:dyDescent="0.25">
      <c r="A22" s="31"/>
      <c r="B22" s="30"/>
      <c r="C22" s="17" t="s">
        <v>25</v>
      </c>
      <c r="D22" s="4">
        <v>4</v>
      </c>
    </row>
    <row r="23" spans="1:4" x14ac:dyDescent="0.25">
      <c r="A23" s="31"/>
      <c r="B23" s="30"/>
      <c r="C23" s="16" t="s">
        <v>22</v>
      </c>
      <c r="D23" s="4">
        <v>1</v>
      </c>
    </row>
    <row r="24" spans="1:4" x14ac:dyDescent="0.25">
      <c r="A24" s="31"/>
      <c r="B24" s="30"/>
      <c r="C24" s="16" t="s">
        <v>24</v>
      </c>
      <c r="D24" s="4">
        <v>2</v>
      </c>
    </row>
    <row r="25" spans="1:4" x14ac:dyDescent="0.25">
      <c r="A25" s="31"/>
      <c r="B25" s="30"/>
      <c r="C25" s="19" t="s">
        <v>27</v>
      </c>
      <c r="D25" s="4">
        <v>1</v>
      </c>
    </row>
    <row r="26" spans="1:4" x14ac:dyDescent="0.25">
      <c r="A26" s="31"/>
      <c r="B26" s="30"/>
      <c r="C26" s="16" t="s">
        <v>37</v>
      </c>
      <c r="D26" s="4">
        <v>1</v>
      </c>
    </row>
    <row r="27" spans="1:4" x14ac:dyDescent="0.25">
      <c r="A27" s="31"/>
      <c r="B27" s="30"/>
      <c r="C27" s="20" t="s">
        <v>21</v>
      </c>
      <c r="D27" s="4">
        <v>4</v>
      </c>
    </row>
    <row r="28" spans="1:4" ht="60" x14ac:dyDescent="0.25">
      <c r="A28" s="31"/>
      <c r="B28" s="3" t="s">
        <v>45</v>
      </c>
      <c r="C28" s="4" t="s">
        <v>13</v>
      </c>
      <c r="D28" s="4">
        <v>5</v>
      </c>
    </row>
    <row r="29" spans="1:4" x14ac:dyDescent="0.25">
      <c r="A29" s="31"/>
      <c r="B29" s="3" t="s">
        <v>21</v>
      </c>
      <c r="C29" s="4">
        <v>0</v>
      </c>
      <c r="D29" s="4">
        <v>1</v>
      </c>
    </row>
    <row r="30" spans="1:4" x14ac:dyDescent="0.25">
      <c r="A30" s="21"/>
      <c r="B30" s="22"/>
      <c r="C30" s="14" t="s">
        <v>46</v>
      </c>
      <c r="D30" s="14">
        <f>SUM(D7:D29)</f>
        <v>53</v>
      </c>
    </row>
    <row r="31" spans="1:4" ht="35.85" customHeight="1" x14ac:dyDescent="0.25">
      <c r="A31" s="31" t="s">
        <v>6</v>
      </c>
      <c r="B31" s="30" t="s">
        <v>47</v>
      </c>
      <c r="C31" s="3">
        <v>0</v>
      </c>
      <c r="D31" s="4">
        <v>1</v>
      </c>
    </row>
    <row r="32" spans="1:4" ht="35.85" customHeight="1" x14ac:dyDescent="0.25">
      <c r="A32" s="31"/>
      <c r="B32" s="30"/>
      <c r="C32" s="36" t="s">
        <v>7</v>
      </c>
      <c r="D32" s="4">
        <v>19</v>
      </c>
    </row>
    <row r="33" spans="1:4" x14ac:dyDescent="0.25">
      <c r="A33" s="31"/>
      <c r="B33" s="30"/>
      <c r="C33" s="8" t="s">
        <v>8</v>
      </c>
      <c r="D33" s="4">
        <v>17</v>
      </c>
    </row>
    <row r="34" spans="1:4" x14ac:dyDescent="0.25">
      <c r="A34" s="31"/>
      <c r="B34" s="30"/>
      <c r="C34" s="6" t="s">
        <v>9</v>
      </c>
      <c r="D34" s="4">
        <v>44</v>
      </c>
    </row>
    <row r="35" spans="1:4" x14ac:dyDescent="0.25">
      <c r="A35" s="31"/>
      <c r="B35" s="7" t="s">
        <v>12</v>
      </c>
      <c r="C35" s="7">
        <v>0</v>
      </c>
      <c r="D35" s="11">
        <v>13</v>
      </c>
    </row>
    <row r="36" spans="1:4" ht="30" x14ac:dyDescent="0.25">
      <c r="A36" s="31"/>
      <c r="B36" s="1" t="s">
        <v>13</v>
      </c>
      <c r="C36" s="6">
        <v>0</v>
      </c>
      <c r="D36" s="11">
        <v>12</v>
      </c>
    </row>
    <row r="37" spans="1:4" x14ac:dyDescent="0.25">
      <c r="A37" s="31"/>
      <c r="B37" s="3" t="s">
        <v>15</v>
      </c>
      <c r="C37" s="4">
        <v>0</v>
      </c>
      <c r="D37" s="4">
        <v>2</v>
      </c>
    </row>
    <row r="38" spans="1:4" ht="58.35" customHeight="1" x14ac:dyDescent="0.25">
      <c r="A38" s="31"/>
      <c r="B38" s="3" t="s">
        <v>17</v>
      </c>
      <c r="C38" s="11">
        <v>0</v>
      </c>
      <c r="D38" s="4">
        <v>3</v>
      </c>
    </row>
    <row r="39" spans="1:4" ht="30" x14ac:dyDescent="0.25">
      <c r="A39" s="31"/>
      <c r="B39" s="3" t="s">
        <v>19</v>
      </c>
      <c r="C39" s="9">
        <v>0</v>
      </c>
      <c r="D39" s="4">
        <v>11</v>
      </c>
    </row>
    <row r="40" spans="1:4" ht="30" x14ac:dyDescent="0.25">
      <c r="A40" s="31"/>
      <c r="B40" s="3" t="s">
        <v>28</v>
      </c>
      <c r="C40" s="6">
        <v>0</v>
      </c>
      <c r="D40" s="4">
        <v>1</v>
      </c>
    </row>
    <row r="41" spans="1:4" ht="13.9" customHeight="1" x14ac:dyDescent="0.25">
      <c r="A41" s="31"/>
      <c r="B41" s="32" t="s">
        <v>48</v>
      </c>
      <c r="C41" s="4" t="s">
        <v>29</v>
      </c>
      <c r="D41" s="4">
        <v>1</v>
      </c>
    </row>
    <row r="42" spans="1:4" x14ac:dyDescent="0.25">
      <c r="A42" s="31"/>
      <c r="B42" s="32"/>
      <c r="C42" s="4" t="s">
        <v>12</v>
      </c>
      <c r="D42" s="4">
        <v>3</v>
      </c>
    </row>
    <row r="43" spans="1:4" ht="60" x14ac:dyDescent="0.25">
      <c r="A43" s="31"/>
      <c r="B43" s="32"/>
      <c r="C43" s="4" t="s">
        <v>13</v>
      </c>
      <c r="D43" s="4">
        <v>52</v>
      </c>
    </row>
    <row r="44" spans="1:4" x14ac:dyDescent="0.25">
      <c r="A44" s="31"/>
      <c r="B44" s="32"/>
      <c r="C44" s="4" t="s">
        <v>15</v>
      </c>
      <c r="D44" s="4">
        <v>1</v>
      </c>
    </row>
    <row r="45" spans="1:4" ht="30" x14ac:dyDescent="0.25">
      <c r="A45" s="31"/>
      <c r="B45" s="32"/>
      <c r="C45" s="4" t="s">
        <v>19</v>
      </c>
      <c r="D45" s="4">
        <v>9</v>
      </c>
    </row>
    <row r="46" spans="1:4" ht="13.9" customHeight="1" x14ac:dyDescent="0.25">
      <c r="A46" s="31"/>
      <c r="B46" s="32" t="s">
        <v>41</v>
      </c>
      <c r="C46" s="4" t="s">
        <v>18</v>
      </c>
      <c r="D46" s="4">
        <v>5</v>
      </c>
    </row>
    <row r="47" spans="1:4" x14ac:dyDescent="0.25">
      <c r="A47" s="31"/>
      <c r="B47" s="32"/>
      <c r="C47" s="4" t="s">
        <v>10</v>
      </c>
      <c r="D47" s="4">
        <v>2</v>
      </c>
    </row>
    <row r="48" spans="1:4" x14ac:dyDescent="0.25">
      <c r="A48" s="31"/>
      <c r="B48" s="32"/>
      <c r="C48" s="3" t="s">
        <v>23</v>
      </c>
      <c r="D48" s="4">
        <v>5</v>
      </c>
    </row>
    <row r="49" spans="1:4" ht="30" x14ac:dyDescent="0.25">
      <c r="A49" s="31"/>
      <c r="B49" s="2" t="s">
        <v>25</v>
      </c>
      <c r="C49" s="3">
        <v>0</v>
      </c>
      <c r="D49" s="4">
        <v>7</v>
      </c>
    </row>
    <row r="50" spans="1:4" ht="30" x14ac:dyDescent="0.25">
      <c r="A50" s="31"/>
      <c r="B50" s="1" t="s">
        <v>31</v>
      </c>
      <c r="C50" s="3" t="s">
        <v>32</v>
      </c>
      <c r="D50" s="4">
        <v>1</v>
      </c>
    </row>
    <row r="51" spans="1:4" x14ac:dyDescent="0.25">
      <c r="A51" s="31"/>
      <c r="B51" s="1" t="s">
        <v>33</v>
      </c>
      <c r="C51" s="3">
        <v>0</v>
      </c>
      <c r="D51" s="4">
        <v>10</v>
      </c>
    </row>
    <row r="52" spans="1:4" x14ac:dyDescent="0.25">
      <c r="A52" s="31"/>
      <c r="B52" s="1" t="s">
        <v>27</v>
      </c>
      <c r="C52" s="3">
        <v>0</v>
      </c>
      <c r="D52" s="4">
        <v>1</v>
      </c>
    </row>
    <row r="53" spans="1:4" ht="30" x14ac:dyDescent="0.25">
      <c r="A53" s="31"/>
      <c r="B53" s="1" t="s">
        <v>34</v>
      </c>
      <c r="C53" s="3">
        <v>0</v>
      </c>
      <c r="D53" s="4">
        <v>1</v>
      </c>
    </row>
    <row r="54" spans="1:4" ht="13.9" customHeight="1" x14ac:dyDescent="0.25">
      <c r="A54" s="31"/>
      <c r="B54" s="32" t="s">
        <v>35</v>
      </c>
      <c r="C54" s="3" t="s">
        <v>18</v>
      </c>
      <c r="D54" s="4">
        <v>1</v>
      </c>
    </row>
    <row r="55" spans="1:4" ht="45" x14ac:dyDescent="0.25">
      <c r="A55" s="31"/>
      <c r="B55" s="32"/>
      <c r="C55" s="3" t="s">
        <v>25</v>
      </c>
      <c r="D55" s="4">
        <v>1</v>
      </c>
    </row>
    <row r="56" spans="1:4" x14ac:dyDescent="0.25">
      <c r="A56" s="31"/>
      <c r="B56" s="1" t="s">
        <v>36</v>
      </c>
      <c r="C56" s="3">
        <v>0</v>
      </c>
      <c r="D56" s="4">
        <v>4</v>
      </c>
    </row>
    <row r="57" spans="1:4" x14ac:dyDescent="0.25">
      <c r="A57" s="31"/>
      <c r="B57" s="1" t="s">
        <v>37</v>
      </c>
      <c r="C57" s="3">
        <v>0</v>
      </c>
      <c r="D57" s="4">
        <v>2</v>
      </c>
    </row>
    <row r="58" spans="1:4" ht="13.9" customHeight="1" x14ac:dyDescent="0.25">
      <c r="A58" s="31"/>
      <c r="B58" s="33" t="s">
        <v>21</v>
      </c>
      <c r="C58" s="3" t="s">
        <v>18</v>
      </c>
      <c r="D58" s="4">
        <v>21</v>
      </c>
    </row>
    <row r="59" spans="1:4" x14ac:dyDescent="0.25">
      <c r="A59" s="31"/>
      <c r="B59" s="33"/>
      <c r="C59" s="3" t="s">
        <v>10</v>
      </c>
      <c r="D59" s="4">
        <v>3</v>
      </c>
    </row>
    <row r="60" spans="1:4" x14ac:dyDescent="0.25">
      <c r="A60" s="31"/>
      <c r="B60" s="33"/>
      <c r="C60" s="3" t="s">
        <v>23</v>
      </c>
      <c r="D60" s="4">
        <v>7</v>
      </c>
    </row>
    <row r="61" spans="1:4" x14ac:dyDescent="0.25">
      <c r="A61" s="5"/>
      <c r="B61" s="22"/>
      <c r="C61" s="14" t="s">
        <v>49</v>
      </c>
      <c r="D61" s="14">
        <f>SUM(D31:D60)</f>
        <v>260</v>
      </c>
    </row>
    <row r="62" spans="1:4" ht="30" x14ac:dyDescent="0.25">
      <c r="A62" s="5" t="s">
        <v>14</v>
      </c>
      <c r="B62" s="3" t="s">
        <v>13</v>
      </c>
      <c r="C62" s="11">
        <v>0</v>
      </c>
      <c r="D62" s="11">
        <v>1</v>
      </c>
    </row>
    <row r="63" spans="1:4" x14ac:dyDescent="0.25">
      <c r="A63" s="23"/>
      <c r="B63" s="24"/>
      <c r="C63" s="25" t="s">
        <v>50</v>
      </c>
      <c r="D63" s="25">
        <v>1</v>
      </c>
    </row>
    <row r="64" spans="1:4" ht="58.35" customHeight="1" x14ac:dyDescent="0.25">
      <c r="A64" s="29" t="s">
        <v>30</v>
      </c>
      <c r="B64" s="4" t="s">
        <v>25</v>
      </c>
      <c r="C64" s="11">
        <v>0</v>
      </c>
      <c r="D64" s="11">
        <v>1</v>
      </c>
    </row>
    <row r="65" spans="1:4" ht="13.9" customHeight="1" x14ac:dyDescent="0.25">
      <c r="A65" s="29"/>
      <c r="B65" s="30" t="s">
        <v>51</v>
      </c>
      <c r="C65" s="26" t="s">
        <v>18</v>
      </c>
      <c r="D65" s="26">
        <v>1</v>
      </c>
    </row>
    <row r="66" spans="1:4" x14ac:dyDescent="0.25">
      <c r="A66" s="29"/>
      <c r="B66" s="30"/>
      <c r="C66" s="26" t="s">
        <v>23</v>
      </c>
      <c r="D66" s="26">
        <v>2</v>
      </c>
    </row>
    <row r="67" spans="1:4" x14ac:dyDescent="0.25">
      <c r="A67" s="29"/>
      <c r="B67" s="29"/>
      <c r="C67" s="25" t="s">
        <v>52</v>
      </c>
      <c r="D67" s="25">
        <f>SUM(D64:D66)</f>
        <v>4</v>
      </c>
    </row>
    <row r="68" spans="1:4" x14ac:dyDescent="0.25">
      <c r="A68" s="27"/>
      <c r="B68" s="27"/>
      <c r="C68" s="28" t="s">
        <v>53</v>
      </c>
      <c r="D68" s="28">
        <f>SUM(D6+D30+D61+D63+D67)</f>
        <v>352</v>
      </c>
    </row>
  </sheetData>
  <mergeCells count="15">
    <mergeCell ref="A1:D1"/>
    <mergeCell ref="A2:D2"/>
    <mergeCell ref="A4:A5"/>
    <mergeCell ref="A7:A29"/>
    <mergeCell ref="B9:B10"/>
    <mergeCell ref="B12:B14"/>
    <mergeCell ref="B15:B27"/>
    <mergeCell ref="A64:A66"/>
    <mergeCell ref="B65:B66"/>
    <mergeCell ref="A67:B67"/>
    <mergeCell ref="A31:A60"/>
    <mergeCell ref="B31:B34"/>
    <mergeCell ref="B41:B48"/>
    <mergeCell ref="B54:B55"/>
    <mergeCell ref="B58:B60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FAZENDA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6</cp:revision>
  <dcterms:created xsi:type="dcterms:W3CDTF">2025-02-24T17:11:06Z</dcterms:created>
  <dcterms:modified xsi:type="dcterms:W3CDTF">2025-03-26T19:19:17Z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