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13_ncr:1_{2F5555F6-9F33-4AFF-833E-E6A073E5BA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54" i="1" l="1"/>
  <c r="D52" i="1"/>
  <c r="D50" i="1"/>
  <c r="D27" i="1"/>
  <c r="D10" i="1"/>
  <c r="D7" i="1"/>
  <c r="D55" i="1" l="1"/>
</calcChain>
</file>

<file path=xl/sharedStrings.xml><?xml version="1.0" encoding="utf-8"?>
<sst xmlns="http://schemas.openxmlformats.org/spreadsheetml/2006/main" count="87" uniqueCount="48">
  <si>
    <t>TIPOLOGIA</t>
  </si>
  <si>
    <t>ASSUNTO 1</t>
  </si>
  <si>
    <t>ASSUNTO 2</t>
  </si>
  <si>
    <t>Quantidade</t>
  </si>
  <si>
    <t>RECLAMAÇÃO</t>
  </si>
  <si>
    <t>ELOGIO</t>
  </si>
  <si>
    <t>LAI</t>
  </si>
  <si>
    <t>SUGESTÃO</t>
  </si>
  <si>
    <t>DENÚNCIA</t>
  </si>
  <si>
    <t>ATENDIMENTO</t>
  </si>
  <si>
    <t>BENEFÍCIOS SOCIAIS</t>
  </si>
  <si>
    <t>POSTURA AGENTE PÚBLICO</t>
  </si>
  <si>
    <t>AGENTE PÚBLICO</t>
  </si>
  <si>
    <t>INFORMAÇÕES</t>
  </si>
  <si>
    <t>PESSOAS EM SITUAÇÃO DE RUA/TRECHEIROS/MIGRANTES</t>
  </si>
  <si>
    <t>CONSELHO TUTELAR</t>
  </si>
  <si>
    <t>EQUIPE</t>
  </si>
  <si>
    <t>POPULAÇÃO CIGANA/INDÍGENAS</t>
  </si>
  <si>
    <t>QUADRO DE PESSOAL</t>
  </si>
  <si>
    <t>TERCEIRIZADAS/CONVENIADAS</t>
  </si>
  <si>
    <t>ORÇAMENTOS</t>
  </si>
  <si>
    <t>DOCUMENTOS</t>
  </si>
  <si>
    <t>VEÍCULOS OFICIAIS</t>
  </si>
  <si>
    <t>REDES SOCIAIS</t>
  </si>
  <si>
    <t>RECLAMAÇÃO LAI</t>
  </si>
  <si>
    <t>EVENTOS/PROMOÇÕES</t>
  </si>
  <si>
    <t>DIREITOS CRIANÇA/ADOLESCENTE</t>
  </si>
  <si>
    <t>COMPETÊNCIA LEGAL DE ENTIDADES/ÓRGÃOS EXTERNOS</t>
  </si>
  <si>
    <t>PRESTAÇÃO DE CONTAS</t>
  </si>
  <si>
    <t>CADÚNICO</t>
  </si>
  <si>
    <t>TELEFÔNICO</t>
  </si>
  <si>
    <t>AGENDAMENTO</t>
  </si>
  <si>
    <t>0</t>
  </si>
  <si>
    <t>GERAL</t>
  </si>
  <si>
    <t>CONSELHEIRO TUTELAR</t>
  </si>
  <si>
    <t>ASSISTENTE SOCIAL</t>
  </si>
  <si>
    <t>INDICADORES</t>
  </si>
  <si>
    <t>LICITAÇÕES</t>
  </si>
  <si>
    <t>SISTEMAS</t>
  </si>
  <si>
    <t>BENS PÚBLICOS MUNICIPAIS</t>
  </si>
  <si>
    <t>CONSELHOS MUNICIPAIS/CONSELHOS REMUNERADOS</t>
  </si>
  <si>
    <t>OBRAS PÚBLICAS</t>
  </si>
  <si>
    <t>PSICOLOGIA</t>
  </si>
  <si>
    <t>PROCEDIMENTO INTERNO</t>
  </si>
  <si>
    <t>RECURSO LAI</t>
  </si>
  <si>
    <t>TOTAL</t>
  </si>
  <si>
    <t>TOTAL GERAL</t>
  </si>
  <si>
    <t>SMAS - Secretaria Municipal de Assistência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</si>
</sst>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627038423475754"/>
          <c:y val="0.35166375036453779"/>
          <c:w val="0.72199475065616803"/>
          <c:h val="0.59338546223388733"/>
        </c:manualLayout>
      </c:layout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SMAS - Secretaria Municipal de Assistência Social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31D4-4D80-A402-BBC4D416AED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31D4-4D80-A402-BBC4D416AED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31D4-4D80-A402-BBC4D416AED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1D4-4D80-A402-BBC4D416AED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1D4-4D80-A402-BBC4D416AED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1D4-4D80-A402-BBC4D416AED9}"/>
              </c:ext>
            </c:extLst>
          </c:dPt>
          <c:dLbls>
            <c:dLbl>
              <c:idx val="0"/>
              <c:layout>
                <c:manualLayout>
                  <c:x val="2.144324684824233E-2"/>
                  <c:y val="-2.931102362204724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D4-4D80-A402-BBC4D416AED9}"/>
                </c:ext>
              </c:extLst>
            </c:dLbl>
            <c:dLbl>
              <c:idx val="1"/>
              <c:layout>
                <c:manualLayout>
                  <c:x val="0.12391678499203992"/>
                  <c:y val="-4.31999125109361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D4-4D80-A402-BBC4D416AED9}"/>
                </c:ext>
              </c:extLst>
            </c:dLbl>
            <c:dLbl>
              <c:idx val="2"/>
              <c:layout>
                <c:manualLayout>
                  <c:x val="0.12599963426702809"/>
                  <c:y val="4.05931029454651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D4-4D80-A402-BBC4D416AED9}"/>
                </c:ext>
              </c:extLst>
            </c:dLbl>
            <c:dLbl>
              <c:idx val="3"/>
              <c:layout>
                <c:manualLayout>
                  <c:x val="-0.1900370035712749"/>
                  <c:y val="-0.1124074074074074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D4-4D80-A402-BBC4D416AED9}"/>
                </c:ext>
              </c:extLst>
            </c:dLbl>
            <c:dLbl>
              <c:idx val="4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188524590163936"/>
                      <c:h val="0.1666666666666666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31D4-4D80-A402-BBC4D416AED9}"/>
                </c:ext>
              </c:extLst>
            </c:dLbl>
            <c:dLbl>
              <c:idx val="5"/>
              <c:layout>
                <c:manualLayout>
                  <c:x val="-3.6458629146766543E-2"/>
                  <c:y val="-9.52832458442694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D4-4D80-A402-BBC4D416AE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(Sheet1!$A$4,Sheet1!$A$8,Sheet1!$A$11,Sheet1!$A$28,Sheet1!$A$51,Sheet1!$A$53)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RECURSO LAI</c:v>
                </c:pt>
                <c:pt idx="5">
                  <c:v>SUGESTÃO</c:v>
                </c:pt>
              </c:strCache>
            </c:strRef>
          </c:cat>
          <c:val>
            <c:numRef>
              <c:f>(Sheet1!$D$7,Sheet1!$D$10,Sheet1!$D$27,Sheet1!$D$50,Sheet1!$D$52,Sheet1!$D$54)</c:f>
              <c:numCache>
                <c:formatCode>General</c:formatCode>
                <c:ptCount val="6"/>
                <c:pt idx="0">
                  <c:v>3</c:v>
                </c:pt>
                <c:pt idx="1">
                  <c:v>13</c:v>
                </c:pt>
                <c:pt idx="2">
                  <c:v>30</c:v>
                </c:pt>
                <c:pt idx="3">
                  <c:v>495</c:v>
                </c:pt>
                <c:pt idx="4">
                  <c:v>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D4-4D80-A402-BBC4D416AED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57</xdr:row>
      <xdr:rowOff>14287</xdr:rowOff>
    </xdr:from>
    <xdr:to>
      <xdr:col>3</xdr:col>
      <xdr:colOff>180975</xdr:colOff>
      <xdr:row>71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CA393F4-2900-87EF-8873-F3C77353AC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tabSelected="1" workbookViewId="0">
      <selection activeCell="H14" sqref="H14"/>
    </sheetView>
  </sheetViews>
  <sheetFormatPr defaultRowHeight="15" x14ac:dyDescent="0.25"/>
  <cols>
    <col min="1" max="1" width="13" style="10" customWidth="1"/>
    <col min="2" max="2" width="30.140625" style="13" customWidth="1"/>
    <col min="3" max="3" width="32.42578125" style="13" customWidth="1"/>
    <col min="4" max="4" width="11.42578125" style="10" customWidth="1"/>
  </cols>
  <sheetData>
    <row r="1" spans="1:4" ht="21" x14ac:dyDescent="0.25">
      <c r="A1" s="12" t="s">
        <v>47</v>
      </c>
    </row>
    <row r="3" spans="1:4" x14ac:dyDescent="0.25">
      <c r="A3" s="11" t="s">
        <v>0</v>
      </c>
      <c r="B3" s="11" t="s">
        <v>1</v>
      </c>
      <c r="C3" s="11" t="s">
        <v>2</v>
      </c>
      <c r="D3" s="11" t="s">
        <v>3</v>
      </c>
    </row>
    <row r="4" spans="1:4" x14ac:dyDescent="0.25">
      <c r="A4" s="1" t="s">
        <v>8</v>
      </c>
      <c r="B4" s="2" t="s">
        <v>10</v>
      </c>
      <c r="C4" s="2" t="s">
        <v>32</v>
      </c>
      <c r="D4" s="2">
        <v>1</v>
      </c>
    </row>
    <row r="5" spans="1:4" x14ac:dyDescent="0.25">
      <c r="A5" s="3"/>
      <c r="B5" s="2" t="s">
        <v>28</v>
      </c>
      <c r="C5" s="2" t="s">
        <v>32</v>
      </c>
      <c r="D5" s="2">
        <v>1</v>
      </c>
    </row>
    <row r="6" spans="1:4" x14ac:dyDescent="0.25">
      <c r="A6" s="4"/>
      <c r="B6" s="2" t="s">
        <v>19</v>
      </c>
      <c r="C6" s="2" t="s">
        <v>32</v>
      </c>
      <c r="D6" s="2">
        <v>1</v>
      </c>
    </row>
    <row r="7" spans="1:4" x14ac:dyDescent="0.25">
      <c r="A7" s="5"/>
      <c r="B7" s="5"/>
      <c r="C7" s="6" t="s">
        <v>45</v>
      </c>
      <c r="D7" s="7">
        <f>SUM(D4:D6)</f>
        <v>3</v>
      </c>
    </row>
    <row r="8" spans="1:4" x14ac:dyDescent="0.25">
      <c r="A8" s="1" t="s">
        <v>5</v>
      </c>
      <c r="B8" s="2" t="s">
        <v>12</v>
      </c>
      <c r="C8" s="2" t="s">
        <v>32</v>
      </c>
      <c r="D8" s="2">
        <v>9</v>
      </c>
    </row>
    <row r="9" spans="1:4" x14ac:dyDescent="0.25">
      <c r="A9" s="4"/>
      <c r="B9" s="2" t="s">
        <v>16</v>
      </c>
      <c r="C9" s="2" t="s">
        <v>32</v>
      </c>
      <c r="D9" s="2">
        <v>4</v>
      </c>
    </row>
    <row r="10" spans="1:4" x14ac:dyDescent="0.25">
      <c r="A10" s="5"/>
      <c r="B10" s="5"/>
      <c r="C10" s="6" t="s">
        <v>45</v>
      </c>
      <c r="D10" s="7">
        <f>SUM(D8:D9)</f>
        <v>13</v>
      </c>
    </row>
    <row r="11" spans="1:4" x14ac:dyDescent="0.25">
      <c r="A11" s="1" t="s">
        <v>6</v>
      </c>
      <c r="B11" s="1" t="s">
        <v>21</v>
      </c>
      <c r="C11" s="2" t="s">
        <v>39</v>
      </c>
      <c r="D11" s="2">
        <v>1</v>
      </c>
    </row>
    <row r="12" spans="1:4" x14ac:dyDescent="0.25">
      <c r="A12" s="3"/>
      <c r="B12" s="3"/>
      <c r="C12" s="2" t="s">
        <v>40</v>
      </c>
      <c r="D12" s="2">
        <v>1</v>
      </c>
    </row>
    <row r="13" spans="1:4" x14ac:dyDescent="0.25">
      <c r="A13" s="3"/>
      <c r="B13" s="3"/>
      <c r="C13" s="2" t="s">
        <v>26</v>
      </c>
      <c r="D13" s="2">
        <v>1</v>
      </c>
    </row>
    <row r="14" spans="1:4" x14ac:dyDescent="0.25">
      <c r="A14" s="3"/>
      <c r="B14" s="4"/>
      <c r="C14" s="2" t="s">
        <v>37</v>
      </c>
      <c r="D14" s="2">
        <v>2</v>
      </c>
    </row>
    <row r="15" spans="1:4" x14ac:dyDescent="0.25">
      <c r="A15" s="3"/>
      <c r="B15" s="1" t="s">
        <v>13</v>
      </c>
      <c r="C15" s="2" t="s">
        <v>10</v>
      </c>
      <c r="D15" s="2">
        <v>5</v>
      </c>
    </row>
    <row r="16" spans="1:4" x14ac:dyDescent="0.25">
      <c r="A16" s="3"/>
      <c r="B16" s="3"/>
      <c r="C16" s="2" t="s">
        <v>39</v>
      </c>
      <c r="D16" s="2">
        <v>1</v>
      </c>
    </row>
    <row r="17" spans="1:4" x14ac:dyDescent="0.25">
      <c r="A17" s="3"/>
      <c r="B17" s="3"/>
      <c r="C17" s="2" t="s">
        <v>15</v>
      </c>
      <c r="D17" s="2">
        <v>1</v>
      </c>
    </row>
    <row r="18" spans="1:4" x14ac:dyDescent="0.25">
      <c r="A18" s="3"/>
      <c r="B18" s="3"/>
      <c r="C18" s="2" t="s">
        <v>36</v>
      </c>
      <c r="D18" s="2">
        <v>3</v>
      </c>
    </row>
    <row r="19" spans="1:4" x14ac:dyDescent="0.25">
      <c r="A19" s="3"/>
      <c r="B19" s="3"/>
      <c r="C19" s="2" t="s">
        <v>41</v>
      </c>
      <c r="D19" s="2">
        <v>1</v>
      </c>
    </row>
    <row r="20" spans="1:4" x14ac:dyDescent="0.25">
      <c r="A20" s="3"/>
      <c r="B20" s="3"/>
      <c r="C20" s="2" t="s">
        <v>20</v>
      </c>
      <c r="D20" s="2">
        <v>1</v>
      </c>
    </row>
    <row r="21" spans="1:4" x14ac:dyDescent="0.25">
      <c r="A21" s="3"/>
      <c r="B21" s="3"/>
      <c r="C21" s="2" t="s">
        <v>14</v>
      </c>
      <c r="D21" s="2">
        <v>6</v>
      </c>
    </row>
    <row r="22" spans="1:4" x14ac:dyDescent="0.25">
      <c r="A22" s="3"/>
      <c r="B22" s="3"/>
      <c r="C22" s="2" t="s">
        <v>17</v>
      </c>
      <c r="D22" s="2">
        <v>1</v>
      </c>
    </row>
    <row r="23" spans="1:4" x14ac:dyDescent="0.25">
      <c r="A23" s="3"/>
      <c r="B23" s="3"/>
      <c r="C23" s="2" t="s">
        <v>28</v>
      </c>
      <c r="D23" s="2">
        <v>2</v>
      </c>
    </row>
    <row r="24" spans="1:4" x14ac:dyDescent="0.25">
      <c r="A24" s="3"/>
      <c r="B24" s="3"/>
      <c r="C24" s="2" t="s">
        <v>43</v>
      </c>
      <c r="D24" s="2">
        <v>1</v>
      </c>
    </row>
    <row r="25" spans="1:4" x14ac:dyDescent="0.25">
      <c r="A25" s="3"/>
      <c r="B25" s="3"/>
      <c r="C25" s="2" t="s">
        <v>18</v>
      </c>
      <c r="D25" s="2">
        <v>2</v>
      </c>
    </row>
    <row r="26" spans="1:4" x14ac:dyDescent="0.25">
      <c r="A26" s="4"/>
      <c r="B26" s="4"/>
      <c r="C26" s="2" t="s">
        <v>38</v>
      </c>
      <c r="D26" s="2">
        <v>1</v>
      </c>
    </row>
    <row r="27" spans="1:4" x14ac:dyDescent="0.25">
      <c r="A27" s="5"/>
      <c r="B27" s="5"/>
      <c r="C27" s="6" t="s">
        <v>45</v>
      </c>
      <c r="D27" s="7">
        <f>SUM(D11:D26)</f>
        <v>30</v>
      </c>
    </row>
    <row r="28" spans="1:4" x14ac:dyDescent="0.25">
      <c r="A28" s="1" t="s">
        <v>4</v>
      </c>
      <c r="B28" s="1" t="s">
        <v>9</v>
      </c>
      <c r="C28" s="2" t="s">
        <v>31</v>
      </c>
      <c r="D28" s="2">
        <v>102</v>
      </c>
    </row>
    <row r="29" spans="1:4" x14ac:dyDescent="0.25">
      <c r="A29" s="3"/>
      <c r="B29" s="3"/>
      <c r="C29" s="2" t="s">
        <v>35</v>
      </c>
      <c r="D29" s="2">
        <v>3</v>
      </c>
    </row>
    <row r="30" spans="1:4" x14ac:dyDescent="0.25">
      <c r="A30" s="3"/>
      <c r="B30" s="3"/>
      <c r="C30" s="2" t="s">
        <v>29</v>
      </c>
      <c r="D30" s="2">
        <v>167</v>
      </c>
    </row>
    <row r="31" spans="1:4" x14ac:dyDescent="0.25">
      <c r="A31" s="3"/>
      <c r="B31" s="3"/>
      <c r="C31" s="2" t="s">
        <v>34</v>
      </c>
      <c r="D31" s="2">
        <v>4</v>
      </c>
    </row>
    <row r="32" spans="1:4" x14ac:dyDescent="0.25">
      <c r="A32" s="3"/>
      <c r="B32" s="3"/>
      <c r="C32" s="2" t="s">
        <v>33</v>
      </c>
      <c r="D32" s="2">
        <v>36</v>
      </c>
    </row>
    <row r="33" spans="1:4" x14ac:dyDescent="0.25">
      <c r="A33" s="3"/>
      <c r="B33" s="3"/>
      <c r="C33" s="2" t="s">
        <v>42</v>
      </c>
      <c r="D33" s="2">
        <v>1</v>
      </c>
    </row>
    <row r="34" spans="1:4" x14ac:dyDescent="0.25">
      <c r="A34" s="3"/>
      <c r="B34" s="4"/>
      <c r="C34" s="2" t="s">
        <v>30</v>
      </c>
      <c r="D34" s="2">
        <v>109</v>
      </c>
    </row>
    <row r="35" spans="1:4" x14ac:dyDescent="0.25">
      <c r="A35" s="3"/>
      <c r="B35" s="2" t="s">
        <v>10</v>
      </c>
      <c r="C35" s="2" t="s">
        <v>32</v>
      </c>
      <c r="D35" s="2">
        <v>36</v>
      </c>
    </row>
    <row r="36" spans="1:4" ht="30" x14ac:dyDescent="0.25">
      <c r="A36" s="3"/>
      <c r="B36" s="2" t="s">
        <v>27</v>
      </c>
      <c r="C36" s="2" t="s">
        <v>32</v>
      </c>
      <c r="D36" s="2">
        <v>1</v>
      </c>
    </row>
    <row r="37" spans="1:4" x14ac:dyDescent="0.25">
      <c r="A37" s="3"/>
      <c r="B37" s="2" t="s">
        <v>15</v>
      </c>
      <c r="C37" s="2" t="s">
        <v>32</v>
      </c>
      <c r="D37" s="2">
        <v>5</v>
      </c>
    </row>
    <row r="38" spans="1:4" x14ac:dyDescent="0.25">
      <c r="A38" s="3"/>
      <c r="B38" s="2" t="s">
        <v>26</v>
      </c>
      <c r="C38" s="2" t="s">
        <v>32</v>
      </c>
      <c r="D38" s="2">
        <v>1</v>
      </c>
    </row>
    <row r="39" spans="1:4" x14ac:dyDescent="0.25">
      <c r="A39" s="3"/>
      <c r="B39" s="2" t="s">
        <v>25</v>
      </c>
      <c r="C39" s="2" t="s">
        <v>32</v>
      </c>
      <c r="D39" s="2">
        <v>1</v>
      </c>
    </row>
    <row r="40" spans="1:4" x14ac:dyDescent="0.25">
      <c r="A40" s="3"/>
      <c r="B40" s="2" t="s">
        <v>20</v>
      </c>
      <c r="C40" s="2" t="s">
        <v>32</v>
      </c>
      <c r="D40" s="2">
        <v>2</v>
      </c>
    </row>
    <row r="41" spans="1:4" ht="30" x14ac:dyDescent="0.25">
      <c r="A41" s="3"/>
      <c r="B41" s="2" t="s">
        <v>14</v>
      </c>
      <c r="C41" s="2" t="s">
        <v>32</v>
      </c>
      <c r="D41" s="2">
        <v>6</v>
      </c>
    </row>
    <row r="42" spans="1:4" x14ac:dyDescent="0.25">
      <c r="A42" s="3"/>
      <c r="B42" s="2" t="s">
        <v>17</v>
      </c>
      <c r="C42" s="2" t="s">
        <v>32</v>
      </c>
      <c r="D42" s="2">
        <v>2</v>
      </c>
    </row>
    <row r="43" spans="1:4" x14ac:dyDescent="0.25">
      <c r="A43" s="3"/>
      <c r="B43" s="2" t="s">
        <v>11</v>
      </c>
      <c r="C43" s="2" t="s">
        <v>32</v>
      </c>
      <c r="D43" s="2">
        <v>11</v>
      </c>
    </row>
    <row r="44" spans="1:4" x14ac:dyDescent="0.25">
      <c r="A44" s="3"/>
      <c r="B44" s="2" t="s">
        <v>18</v>
      </c>
      <c r="C44" s="2" t="s">
        <v>32</v>
      </c>
      <c r="D44" s="2">
        <v>2</v>
      </c>
    </row>
    <row r="45" spans="1:4" x14ac:dyDescent="0.25">
      <c r="A45" s="3"/>
      <c r="B45" s="2" t="s">
        <v>24</v>
      </c>
      <c r="C45" s="2" t="s">
        <v>32</v>
      </c>
      <c r="D45" s="2">
        <v>1</v>
      </c>
    </row>
    <row r="46" spans="1:4" x14ac:dyDescent="0.25">
      <c r="A46" s="3"/>
      <c r="B46" s="2" t="s">
        <v>23</v>
      </c>
      <c r="C46" s="2" t="s">
        <v>32</v>
      </c>
      <c r="D46" s="2">
        <v>1</v>
      </c>
    </row>
    <row r="47" spans="1:4" x14ac:dyDescent="0.25">
      <c r="A47" s="3"/>
      <c r="B47" s="1" t="s">
        <v>19</v>
      </c>
      <c r="C47" s="2" t="s">
        <v>32</v>
      </c>
      <c r="D47" s="2">
        <v>2</v>
      </c>
    </row>
    <row r="48" spans="1:4" x14ac:dyDescent="0.25">
      <c r="A48" s="3"/>
      <c r="B48" s="4"/>
      <c r="C48" s="2" t="s">
        <v>11</v>
      </c>
      <c r="D48" s="2">
        <v>1</v>
      </c>
    </row>
    <row r="49" spans="1:4" x14ac:dyDescent="0.25">
      <c r="A49" s="4"/>
      <c r="B49" s="2" t="s">
        <v>22</v>
      </c>
      <c r="C49" s="2" t="s">
        <v>32</v>
      </c>
      <c r="D49" s="2">
        <v>1</v>
      </c>
    </row>
    <row r="50" spans="1:4" x14ac:dyDescent="0.25">
      <c r="A50" s="5"/>
      <c r="B50" s="5"/>
      <c r="C50" s="6" t="s">
        <v>45</v>
      </c>
      <c r="D50" s="7">
        <f>SUM(D28:D49)</f>
        <v>495</v>
      </c>
    </row>
    <row r="51" spans="1:4" x14ac:dyDescent="0.25">
      <c r="A51" s="2" t="s">
        <v>44</v>
      </c>
      <c r="B51" s="2" t="s">
        <v>21</v>
      </c>
      <c r="C51" s="2" t="s">
        <v>19</v>
      </c>
      <c r="D51" s="2">
        <v>1</v>
      </c>
    </row>
    <row r="52" spans="1:4" x14ac:dyDescent="0.25">
      <c r="A52" s="5"/>
      <c r="B52" s="5"/>
      <c r="C52" s="6" t="s">
        <v>45</v>
      </c>
      <c r="D52" s="7">
        <f>SUM(D51)</f>
        <v>1</v>
      </c>
    </row>
    <row r="53" spans="1:4" ht="30" x14ac:dyDescent="0.25">
      <c r="A53" s="2" t="s">
        <v>7</v>
      </c>
      <c r="B53" s="2" t="s">
        <v>14</v>
      </c>
      <c r="C53" s="2" t="s">
        <v>32</v>
      </c>
      <c r="D53" s="2">
        <v>2</v>
      </c>
    </row>
    <row r="54" spans="1:4" x14ac:dyDescent="0.25">
      <c r="A54" s="5"/>
      <c r="B54" s="5"/>
      <c r="C54" s="6" t="s">
        <v>45</v>
      </c>
      <c r="D54" s="7">
        <f>SUM(D53)</f>
        <v>2</v>
      </c>
    </row>
    <row r="55" spans="1:4" x14ac:dyDescent="0.25">
      <c r="A55" s="8"/>
      <c r="B55" s="8"/>
      <c r="C55" s="9" t="s">
        <v>46</v>
      </c>
      <c r="D55" s="8">
        <f>D54+D52+D50+D27+D10+D7</f>
        <v>544</v>
      </c>
    </row>
  </sheetData>
  <sortState xmlns:xlrd2="http://schemas.microsoft.com/office/spreadsheetml/2017/richdata2" ref="A4:D53">
    <sortCondition ref="A4:A53"/>
    <sortCondition ref="B4:B53"/>
    <sortCondition ref="C4:C53"/>
  </sortState>
  <mergeCells count="8">
    <mergeCell ref="A4:A6"/>
    <mergeCell ref="A8:A9"/>
    <mergeCell ref="A11:A26"/>
    <mergeCell ref="A28:A49"/>
    <mergeCell ref="B11:B14"/>
    <mergeCell ref="B15:B26"/>
    <mergeCell ref="B28:B34"/>
    <mergeCell ref="B47:B4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2026-04-24T20:32:19Z</dcterms:created>
  <dcterms:modified xsi:type="dcterms:W3CDTF">2026-04-24T20:47:10Z</dcterms:modified>
</cp:coreProperties>
</file>