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997F3E48-F68B-4BED-9AE8-E8C261A3FAE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69" i="1" l="1"/>
  <c r="D68" i="1"/>
  <c r="D62" i="1"/>
  <c r="D60" i="1"/>
  <c r="D58" i="1"/>
  <c r="D29" i="1"/>
  <c r="D6" i="1"/>
</calcChain>
</file>

<file path=xl/sharedStrings.xml><?xml version="1.0" encoding="utf-8"?>
<sst xmlns="http://schemas.openxmlformats.org/spreadsheetml/2006/main" count="108" uniqueCount="49">
  <si>
    <t>TIPOLOGIA</t>
  </si>
  <si>
    <t>ASSUNTO 1</t>
  </si>
  <si>
    <t>ASSUNTO 2</t>
  </si>
  <si>
    <t>Quantidade</t>
  </si>
  <si>
    <t>RECLAMAÇÃO</t>
  </si>
  <si>
    <t>ELOGIO</t>
  </si>
  <si>
    <t>LAI</t>
  </si>
  <si>
    <t>SUGESTÃO</t>
  </si>
  <si>
    <t>RECURSO</t>
  </si>
  <si>
    <t>SIMPLIFIQUE</t>
  </si>
  <si>
    <t>ATENDIMENTO</t>
  </si>
  <si>
    <t>AGENTE PÚBLICO</t>
  </si>
  <si>
    <t>CADASTRO IMOBILIÁRIO</t>
  </si>
  <si>
    <t>INFORMAÇÕES</t>
  </si>
  <si>
    <t>TRIBUTOS MUNICIPAIS</t>
  </si>
  <si>
    <t>MOVIMENTAÇÃO PROCESSUAL</t>
  </si>
  <si>
    <t>SITE OFICIAL</t>
  </si>
  <si>
    <t>SISTEMAS</t>
  </si>
  <si>
    <t>NOTA FISCAL ELETRÔNICA/NOTA LONDRINA</t>
  </si>
  <si>
    <t>DÍVIDA ATIVA</t>
  </si>
  <si>
    <t>POSTURA AGENTE PÚBLICO</t>
  </si>
  <si>
    <t>EQUIPE</t>
  </si>
  <si>
    <t>CADASTRO MOBILIÁRIO/ALVARÁ DE LICENÇA DE FUNCIONAMENTO</t>
  </si>
  <si>
    <t>CONSULTA PRÉVIA DE LOCALIZAÇÃO</t>
  </si>
  <si>
    <t>FISCALIZAÇÃO ATIVIDADES ECONÔMICAS</t>
  </si>
  <si>
    <t>PROCESSOS</t>
  </si>
  <si>
    <t>DOCUMENTOS</t>
  </si>
  <si>
    <t>FAZENDA/RESPOSTA EMITIDA PELA OUVIDORIA</t>
  </si>
  <si>
    <t>QUADRO DE PESSOAL</t>
  </si>
  <si>
    <t>PROCEDIMENTO INTERNO</t>
  </si>
  <si>
    <t>MOVIMENTAÇÃO FUNCIONAL</t>
  </si>
  <si>
    <t>CERTIDÕES</t>
  </si>
  <si>
    <t>TELEFÔNICO</t>
  </si>
  <si>
    <t>0</t>
  </si>
  <si>
    <t>GERAL</t>
  </si>
  <si>
    <t>IPTU</t>
  </si>
  <si>
    <t>AGENDAMENTO</t>
  </si>
  <si>
    <t>ITBI</t>
  </si>
  <si>
    <t>PRESTAÇÃO DE CONTAS</t>
  </si>
  <si>
    <t>ISS</t>
  </si>
  <si>
    <t>AUTO DE INFRAÇÃO</t>
  </si>
  <si>
    <t>RECURSOS</t>
  </si>
  <si>
    <t>LEGISLAÇÃO</t>
  </si>
  <si>
    <t>UTILIZAÇÃO DE ESPAÇO/PRÓPRIO PÚBLICO</t>
  </si>
  <si>
    <t>ALVARÁ</t>
  </si>
  <si>
    <t>INFORMAÇÕES FUNCIONAIS</t>
  </si>
  <si>
    <t>SMF - Secretaria Municipal de Fazenda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</si>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</sst>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638888888888888"/>
          <c:y val="0.34240449110527849"/>
          <c:w val="0.73888888888888893"/>
          <c:h val="0.60727435112277628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SMF - Secretaria Municipal de Fazenda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E6F-465F-8FD5-DF1B080FE1E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E6F-465F-8FD5-DF1B080FE1E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FE6F-465F-8FD5-DF1B080FE1E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0"/>
              <c:layout>
                <c:manualLayout>
                  <c:x val="9.0846019247594056E-2"/>
                  <c:y val="1.16105278506853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6F-465F-8FD5-DF1B080FE1EC}"/>
                </c:ext>
              </c:extLst>
            </c:dLbl>
            <c:dLbl>
              <c:idx val="1"/>
              <c:layout>
                <c:manualLayout>
                  <c:x val="4.1598862642169832E-2"/>
                  <c:y val="-0.1442654564012831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6F-465F-8FD5-DF1B080FE1EC}"/>
                </c:ext>
              </c:extLst>
            </c:dLbl>
            <c:dLbl>
              <c:idx val="2"/>
              <c:layout>
                <c:manualLayout>
                  <c:x val="2.5135061242344707E-2"/>
                  <c:y val="0.1004243219597550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6F-465F-8FD5-DF1B080FE1E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(Sheet1!$A$4,Sheet1!$A$7,Sheet1!$A$30,Sheet1!$A$59,Sheet1!$A$61,Sheet1!$A$63)</c:f>
              <c:strCache>
                <c:ptCount val="6"/>
                <c:pt idx="0">
                  <c:v>ELOGIO</c:v>
                </c:pt>
                <c:pt idx="1">
                  <c:v>LAI</c:v>
                </c:pt>
                <c:pt idx="2">
                  <c:v>RECLAMAÇÃO</c:v>
                </c:pt>
                <c:pt idx="3">
                  <c:v>RECURSO</c:v>
                </c:pt>
                <c:pt idx="4">
                  <c:v>SIMPLIFIQUE</c:v>
                </c:pt>
                <c:pt idx="5">
                  <c:v>SUGESTÃO</c:v>
                </c:pt>
              </c:strCache>
            </c:strRef>
          </c:cat>
          <c:val>
            <c:numRef>
              <c:f>(Sheet1!$D$6,Sheet1!$D$29,Sheet1!$D$58,Sheet1!$D$60,Sheet1!$D$62,Sheet1!$D$68)</c:f>
              <c:numCache>
                <c:formatCode>General</c:formatCode>
                <c:ptCount val="6"/>
                <c:pt idx="0">
                  <c:v>77</c:v>
                </c:pt>
                <c:pt idx="1">
                  <c:v>99</c:v>
                </c:pt>
                <c:pt idx="2">
                  <c:v>256</c:v>
                </c:pt>
                <c:pt idx="3">
                  <c:v>1</c:v>
                </c:pt>
                <c:pt idx="4">
                  <c:v>1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F-465F-8FD5-DF1B080FE1EC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657225</xdr:colOff>
      <xdr:row>70</xdr:row>
      <xdr:rowOff>185737</xdr:rowOff>
    </xdr:from>
    <xdr:to>
      <xdr:col>3</xdr:col>
      <xdr:colOff>238125</xdr:colOff>
      <xdr:row>85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33758D-C67F-DFEE-FA91-EA059B24E58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9"/>
  <sheetViews>
    <sheetView tabSelected="1" topLeftCell="A55" workbookViewId="0">
      <selection activeCell="D79" sqref="D79"/>
    </sheetView>
  </sheetViews>
  <sheetFormatPr defaultRowHeight="15" x14ac:dyDescent="0.25"/>
  <cols>
    <col min="1" max="1" width="13.42578125" bestFit="1" customWidth="1"/>
    <col min="2" max="3" width="30.7109375" style="10" customWidth="1"/>
    <col min="4" max="4" width="11.42578125" bestFit="1" customWidth="1"/>
  </cols>
  <sheetData>
    <row r="1" spans="1:4" ht="21" x14ac:dyDescent="0.35">
      <c r="A1" s="5" t="s">
        <v>46</v>
      </c>
    </row>
    <row r="3" spans="1:4" x14ac:dyDescent="0.25">
      <c r="A3" s="4" t="s">
        <v>0</v>
      </c>
      <c r="B3" s="11" t="s">
        <v>1</v>
      </c>
      <c r="C3" s="11" t="s">
        <v>2</v>
      </c>
      <c r="D3" s="4" t="s">
        <v>3</v>
      </c>
    </row>
    <row r="4" spans="1:4" x14ac:dyDescent="0.25">
      <c r="A4" s="7" t="s">
        <v>5</v>
      </c>
      <c r="B4" s="12" t="s">
        <v>11</v>
      </c>
      <c r="C4" s="12" t="s">
        <v>33</v>
      </c>
      <c r="D4" s="1">
        <v>73</v>
      </c>
    </row>
    <row r="5" spans="1:4" x14ac:dyDescent="0.25">
      <c r="A5" s="8"/>
      <c r="B5" s="12" t="s">
        <v>21</v>
      </c>
      <c r="C5" s="12" t="s">
        <v>33</v>
      </c>
      <c r="D5" s="1">
        <v>4</v>
      </c>
    </row>
    <row r="6" spans="1:4" x14ac:dyDescent="0.25">
      <c r="A6" s="2"/>
      <c r="B6" s="13"/>
      <c r="C6" s="14" t="s">
        <v>47</v>
      </c>
      <c r="D6" s="3">
        <f>SUM(D4:D5)</f>
        <v>77</v>
      </c>
    </row>
    <row r="7" spans="1:4" ht="30" x14ac:dyDescent="0.25">
      <c r="A7" s="7" t="s">
        <v>6</v>
      </c>
      <c r="B7" s="12" t="s">
        <v>26</v>
      </c>
      <c r="C7" s="12" t="s">
        <v>22</v>
      </c>
      <c r="D7" s="1">
        <v>1</v>
      </c>
    </row>
    <row r="8" spans="1:4" ht="30" x14ac:dyDescent="0.25">
      <c r="A8" s="9"/>
      <c r="B8" s="12" t="s">
        <v>27</v>
      </c>
      <c r="C8" s="12" t="s">
        <v>12</v>
      </c>
      <c r="D8" s="1">
        <v>1</v>
      </c>
    </row>
    <row r="9" spans="1:4" x14ac:dyDescent="0.25">
      <c r="A9" s="9"/>
      <c r="B9" s="15" t="s">
        <v>13</v>
      </c>
      <c r="C9" s="12" t="s">
        <v>40</v>
      </c>
      <c r="D9" s="1">
        <v>3</v>
      </c>
    </row>
    <row r="10" spans="1:4" x14ac:dyDescent="0.25">
      <c r="A10" s="9"/>
      <c r="B10" s="16"/>
      <c r="C10" s="12" t="s">
        <v>12</v>
      </c>
      <c r="D10" s="1">
        <v>24</v>
      </c>
    </row>
    <row r="11" spans="1:4" ht="30" x14ac:dyDescent="0.25">
      <c r="A11" s="9"/>
      <c r="B11" s="16"/>
      <c r="C11" s="12" t="s">
        <v>22</v>
      </c>
      <c r="D11" s="1">
        <v>6</v>
      </c>
    </row>
    <row r="12" spans="1:4" x14ac:dyDescent="0.25">
      <c r="A12" s="9"/>
      <c r="B12" s="16"/>
      <c r="C12" s="12" t="s">
        <v>31</v>
      </c>
      <c r="D12" s="1">
        <v>1</v>
      </c>
    </row>
    <row r="13" spans="1:4" x14ac:dyDescent="0.25">
      <c r="A13" s="9"/>
      <c r="B13" s="16"/>
      <c r="C13" s="12" t="s">
        <v>19</v>
      </c>
      <c r="D13" s="1">
        <v>4</v>
      </c>
    </row>
    <row r="14" spans="1:4" ht="30" x14ac:dyDescent="0.25">
      <c r="A14" s="9"/>
      <c r="B14" s="16"/>
      <c r="C14" s="12" t="s">
        <v>24</v>
      </c>
      <c r="D14" s="1">
        <v>1</v>
      </c>
    </row>
    <row r="15" spans="1:4" x14ac:dyDescent="0.25">
      <c r="A15" s="9"/>
      <c r="B15" s="16"/>
      <c r="C15" s="12" t="s">
        <v>45</v>
      </c>
      <c r="D15" s="1">
        <v>1</v>
      </c>
    </row>
    <row r="16" spans="1:4" x14ac:dyDescent="0.25">
      <c r="A16" s="9"/>
      <c r="B16" s="16"/>
      <c r="C16" s="12" t="s">
        <v>35</v>
      </c>
      <c r="D16" s="1">
        <v>22</v>
      </c>
    </row>
    <row r="17" spans="1:4" x14ac:dyDescent="0.25">
      <c r="A17" s="9"/>
      <c r="B17" s="16"/>
      <c r="C17" s="12" t="s">
        <v>39</v>
      </c>
      <c r="D17" s="1">
        <v>4</v>
      </c>
    </row>
    <row r="18" spans="1:4" x14ac:dyDescent="0.25">
      <c r="A18" s="9"/>
      <c r="B18" s="16"/>
      <c r="C18" s="12" t="s">
        <v>37</v>
      </c>
      <c r="D18" s="1">
        <v>2</v>
      </c>
    </row>
    <row r="19" spans="1:4" x14ac:dyDescent="0.25">
      <c r="A19" s="9"/>
      <c r="B19" s="16"/>
      <c r="C19" s="12" t="s">
        <v>42</v>
      </c>
      <c r="D19" s="1">
        <v>2</v>
      </c>
    </row>
    <row r="20" spans="1:4" ht="30" x14ac:dyDescent="0.25">
      <c r="A20" s="9"/>
      <c r="B20" s="16"/>
      <c r="C20" s="12" t="s">
        <v>18</v>
      </c>
      <c r="D20" s="1">
        <v>9</v>
      </c>
    </row>
    <row r="21" spans="1:4" x14ac:dyDescent="0.25">
      <c r="A21" s="9"/>
      <c r="B21" s="16"/>
      <c r="C21" s="12" t="s">
        <v>38</v>
      </c>
      <c r="D21" s="1">
        <v>4</v>
      </c>
    </row>
    <row r="22" spans="1:4" x14ac:dyDescent="0.25">
      <c r="A22" s="9"/>
      <c r="B22" s="16"/>
      <c r="C22" s="12" t="s">
        <v>41</v>
      </c>
      <c r="D22" s="1">
        <v>2</v>
      </c>
    </row>
    <row r="23" spans="1:4" x14ac:dyDescent="0.25">
      <c r="A23" s="9"/>
      <c r="B23" s="16"/>
      <c r="C23" s="12" t="s">
        <v>17</v>
      </c>
      <c r="D23" s="1">
        <v>4</v>
      </c>
    </row>
    <row r="24" spans="1:4" x14ac:dyDescent="0.25">
      <c r="A24" s="9"/>
      <c r="B24" s="16"/>
      <c r="C24" s="12" t="s">
        <v>14</v>
      </c>
      <c r="D24" s="1">
        <v>3</v>
      </c>
    </row>
    <row r="25" spans="1:4" ht="30" x14ac:dyDescent="0.25">
      <c r="A25" s="9"/>
      <c r="B25" s="17"/>
      <c r="C25" s="12" t="s">
        <v>43</v>
      </c>
      <c r="D25" s="1">
        <v>1</v>
      </c>
    </row>
    <row r="26" spans="1:4" x14ac:dyDescent="0.25">
      <c r="A26" s="9"/>
      <c r="B26" s="12" t="s">
        <v>15</v>
      </c>
      <c r="C26" s="12" t="s">
        <v>44</v>
      </c>
      <c r="D26" s="1">
        <v>1</v>
      </c>
    </row>
    <row r="27" spans="1:4" ht="30" x14ac:dyDescent="0.25">
      <c r="A27" s="9"/>
      <c r="B27" s="15" t="s">
        <v>25</v>
      </c>
      <c r="C27" s="12" t="s">
        <v>22</v>
      </c>
      <c r="D27" s="1">
        <v>1</v>
      </c>
    </row>
    <row r="28" spans="1:4" ht="30" x14ac:dyDescent="0.25">
      <c r="A28" s="8"/>
      <c r="B28" s="17"/>
      <c r="C28" s="12" t="s">
        <v>24</v>
      </c>
      <c r="D28" s="1">
        <v>2</v>
      </c>
    </row>
    <row r="29" spans="1:4" x14ac:dyDescent="0.25">
      <c r="A29" s="2"/>
      <c r="B29" s="13"/>
      <c r="C29" s="14" t="s">
        <v>47</v>
      </c>
      <c r="D29" s="3">
        <f>SUM(D7:D28)</f>
        <v>99</v>
      </c>
    </row>
    <row r="30" spans="1:4" x14ac:dyDescent="0.25">
      <c r="A30" s="7" t="s">
        <v>4</v>
      </c>
      <c r="B30" s="15" t="s">
        <v>10</v>
      </c>
      <c r="C30" s="12" t="s">
        <v>36</v>
      </c>
      <c r="D30" s="1">
        <v>5</v>
      </c>
    </row>
    <row r="31" spans="1:4" x14ac:dyDescent="0.25">
      <c r="A31" s="9"/>
      <c r="B31" s="16"/>
      <c r="C31" s="12" t="s">
        <v>34</v>
      </c>
      <c r="D31" s="1">
        <v>35</v>
      </c>
    </row>
    <row r="32" spans="1:4" x14ac:dyDescent="0.25">
      <c r="A32" s="9"/>
      <c r="B32" s="17"/>
      <c r="C32" s="12" t="s">
        <v>32</v>
      </c>
      <c r="D32" s="1">
        <v>79</v>
      </c>
    </row>
    <row r="33" spans="1:4" x14ac:dyDescent="0.25">
      <c r="A33" s="9"/>
      <c r="B33" s="12" t="s">
        <v>12</v>
      </c>
      <c r="C33" s="12" t="s">
        <v>33</v>
      </c>
      <c r="D33" s="1">
        <v>27</v>
      </c>
    </row>
    <row r="34" spans="1:4" ht="30" x14ac:dyDescent="0.25">
      <c r="A34" s="9"/>
      <c r="B34" s="12" t="s">
        <v>22</v>
      </c>
      <c r="C34" s="12" t="s">
        <v>33</v>
      </c>
      <c r="D34" s="1">
        <v>3</v>
      </c>
    </row>
    <row r="35" spans="1:4" x14ac:dyDescent="0.25">
      <c r="A35" s="9"/>
      <c r="B35" s="12" t="s">
        <v>31</v>
      </c>
      <c r="C35" s="12" t="s">
        <v>33</v>
      </c>
      <c r="D35" s="1">
        <v>1</v>
      </c>
    </row>
    <row r="36" spans="1:4" x14ac:dyDescent="0.25">
      <c r="A36" s="9"/>
      <c r="B36" s="12" t="s">
        <v>23</v>
      </c>
      <c r="C36" s="12" t="s">
        <v>33</v>
      </c>
      <c r="D36" s="1">
        <v>2</v>
      </c>
    </row>
    <row r="37" spans="1:4" x14ac:dyDescent="0.25">
      <c r="A37" s="9"/>
      <c r="B37" s="12" t="s">
        <v>19</v>
      </c>
      <c r="C37" s="12" t="s">
        <v>33</v>
      </c>
      <c r="D37" s="1">
        <v>7</v>
      </c>
    </row>
    <row r="38" spans="1:4" ht="30" x14ac:dyDescent="0.25">
      <c r="A38" s="9"/>
      <c r="B38" s="12" t="s">
        <v>24</v>
      </c>
      <c r="C38" s="12" t="s">
        <v>33</v>
      </c>
      <c r="D38" s="1">
        <v>2</v>
      </c>
    </row>
    <row r="39" spans="1:4" ht="30" x14ac:dyDescent="0.25">
      <c r="A39" s="9"/>
      <c r="B39" s="12" t="s">
        <v>30</v>
      </c>
      <c r="C39" s="12" t="s">
        <v>22</v>
      </c>
      <c r="D39" s="1">
        <v>1</v>
      </c>
    </row>
    <row r="40" spans="1:4" x14ac:dyDescent="0.25">
      <c r="A40" s="9"/>
      <c r="B40" s="15" t="s">
        <v>15</v>
      </c>
      <c r="C40" s="12" t="s">
        <v>12</v>
      </c>
      <c r="D40" s="1">
        <v>3</v>
      </c>
    </row>
    <row r="41" spans="1:4" ht="30" x14ac:dyDescent="0.25">
      <c r="A41" s="9"/>
      <c r="B41" s="16"/>
      <c r="C41" s="12" t="s">
        <v>22</v>
      </c>
      <c r="D41" s="1">
        <v>16</v>
      </c>
    </row>
    <row r="42" spans="1:4" ht="30" x14ac:dyDescent="0.25">
      <c r="A42" s="9"/>
      <c r="B42" s="16"/>
      <c r="C42" s="12" t="s">
        <v>24</v>
      </c>
      <c r="D42" s="1">
        <v>7</v>
      </c>
    </row>
    <row r="43" spans="1:4" x14ac:dyDescent="0.25">
      <c r="A43" s="9"/>
      <c r="B43" s="16"/>
      <c r="C43" s="12" t="s">
        <v>35</v>
      </c>
      <c r="D43" s="1">
        <v>1</v>
      </c>
    </row>
    <row r="44" spans="1:4" x14ac:dyDescent="0.25">
      <c r="A44" s="9"/>
      <c r="B44" s="16"/>
      <c r="C44" s="12" t="s">
        <v>39</v>
      </c>
      <c r="D44" s="1">
        <v>1</v>
      </c>
    </row>
    <row r="45" spans="1:4" x14ac:dyDescent="0.25">
      <c r="A45" s="9"/>
      <c r="B45" s="16"/>
      <c r="C45" s="12" t="s">
        <v>37</v>
      </c>
      <c r="D45" s="1">
        <v>4</v>
      </c>
    </row>
    <row r="46" spans="1:4" x14ac:dyDescent="0.25">
      <c r="A46" s="9"/>
      <c r="B46" s="17"/>
      <c r="C46" s="12" t="s">
        <v>38</v>
      </c>
      <c r="D46" s="1">
        <v>1</v>
      </c>
    </row>
    <row r="47" spans="1:4" ht="30" x14ac:dyDescent="0.25">
      <c r="A47" s="9"/>
      <c r="B47" s="12" t="s">
        <v>18</v>
      </c>
      <c r="C47" s="12" t="s">
        <v>33</v>
      </c>
      <c r="D47" s="1">
        <v>7</v>
      </c>
    </row>
    <row r="48" spans="1:4" x14ac:dyDescent="0.25">
      <c r="A48" s="9"/>
      <c r="B48" s="12" t="s">
        <v>20</v>
      </c>
      <c r="C48" s="12" t="s">
        <v>33</v>
      </c>
      <c r="D48" s="1">
        <v>5</v>
      </c>
    </row>
    <row r="49" spans="1:4" x14ac:dyDescent="0.25">
      <c r="A49" s="9"/>
      <c r="B49" s="12" t="s">
        <v>29</v>
      </c>
      <c r="C49" s="12" t="s">
        <v>17</v>
      </c>
      <c r="D49" s="1">
        <v>1</v>
      </c>
    </row>
    <row r="50" spans="1:4" x14ac:dyDescent="0.25">
      <c r="A50" s="9"/>
      <c r="B50" s="12" t="s">
        <v>28</v>
      </c>
      <c r="C50" s="12" t="s">
        <v>33</v>
      </c>
      <c r="D50" s="1">
        <v>1</v>
      </c>
    </row>
    <row r="51" spans="1:4" x14ac:dyDescent="0.25">
      <c r="A51" s="9"/>
      <c r="B51" s="12" t="s">
        <v>17</v>
      </c>
      <c r="C51" s="12" t="s">
        <v>33</v>
      </c>
      <c r="D51" s="1">
        <v>7</v>
      </c>
    </row>
    <row r="52" spans="1:4" x14ac:dyDescent="0.25">
      <c r="A52" s="9"/>
      <c r="B52" s="12" t="s">
        <v>17</v>
      </c>
      <c r="C52" s="12" t="s">
        <v>39</v>
      </c>
      <c r="D52" s="1">
        <v>1</v>
      </c>
    </row>
    <row r="53" spans="1:4" x14ac:dyDescent="0.25">
      <c r="A53" s="9"/>
      <c r="B53" s="12" t="s">
        <v>16</v>
      </c>
      <c r="C53" s="12" t="s">
        <v>33</v>
      </c>
      <c r="D53" s="1">
        <v>10</v>
      </c>
    </row>
    <row r="54" spans="1:4" x14ac:dyDescent="0.25">
      <c r="A54" s="9"/>
      <c r="B54" s="15" t="s">
        <v>14</v>
      </c>
      <c r="C54" s="12" t="s">
        <v>33</v>
      </c>
      <c r="D54" s="1">
        <v>1</v>
      </c>
    </row>
    <row r="55" spans="1:4" x14ac:dyDescent="0.25">
      <c r="A55" s="9"/>
      <c r="B55" s="16"/>
      <c r="C55" s="12" t="s">
        <v>35</v>
      </c>
      <c r="D55" s="1">
        <v>23</v>
      </c>
    </row>
    <row r="56" spans="1:4" x14ac:dyDescent="0.25">
      <c r="A56" s="9"/>
      <c r="B56" s="16"/>
      <c r="C56" s="12" t="s">
        <v>39</v>
      </c>
      <c r="D56" s="1">
        <v>2</v>
      </c>
    </row>
    <row r="57" spans="1:4" x14ac:dyDescent="0.25">
      <c r="A57" s="8"/>
      <c r="B57" s="17"/>
      <c r="C57" s="12" t="s">
        <v>37</v>
      </c>
      <c r="D57" s="1">
        <v>3</v>
      </c>
    </row>
    <row r="58" spans="1:4" x14ac:dyDescent="0.25">
      <c r="A58" s="2"/>
      <c r="B58" s="13"/>
      <c r="C58" s="14" t="s">
        <v>47</v>
      </c>
      <c r="D58" s="3">
        <f>SUM(D30:D57)</f>
        <v>256</v>
      </c>
    </row>
    <row r="59" spans="1:4" x14ac:dyDescent="0.25">
      <c r="A59" s="1" t="s">
        <v>8</v>
      </c>
      <c r="B59" s="12" t="s">
        <v>12</v>
      </c>
      <c r="C59" s="12" t="s">
        <v>33</v>
      </c>
      <c r="D59" s="1">
        <v>1</v>
      </c>
    </row>
    <row r="60" spans="1:4" x14ac:dyDescent="0.25">
      <c r="A60" s="2"/>
      <c r="B60" s="13"/>
      <c r="C60" s="14" t="s">
        <v>47</v>
      </c>
      <c r="D60" s="3">
        <f>SUM(D59)</f>
        <v>1</v>
      </c>
    </row>
    <row r="61" spans="1:4" x14ac:dyDescent="0.25">
      <c r="A61" s="1" t="s">
        <v>9</v>
      </c>
      <c r="B61" s="12" t="s">
        <v>14</v>
      </c>
      <c r="C61" s="12" t="s">
        <v>37</v>
      </c>
      <c r="D61" s="1">
        <v>1</v>
      </c>
    </row>
    <row r="62" spans="1:4" x14ac:dyDescent="0.25">
      <c r="A62" s="2"/>
      <c r="B62" s="13"/>
      <c r="C62" s="14" t="s">
        <v>47</v>
      </c>
      <c r="D62" s="3">
        <f>SUM(D61)</f>
        <v>1</v>
      </c>
    </row>
    <row r="63" spans="1:4" x14ac:dyDescent="0.25">
      <c r="A63" s="7" t="s">
        <v>7</v>
      </c>
      <c r="B63" s="12" t="s">
        <v>23</v>
      </c>
      <c r="C63" s="12" t="s">
        <v>33</v>
      </c>
      <c r="D63" s="1">
        <v>1</v>
      </c>
    </row>
    <row r="64" spans="1:4" x14ac:dyDescent="0.25">
      <c r="A64" s="9"/>
      <c r="B64" s="12" t="s">
        <v>19</v>
      </c>
      <c r="C64" s="12" t="s">
        <v>33</v>
      </c>
      <c r="D64" s="1">
        <v>1</v>
      </c>
    </row>
    <row r="65" spans="1:4" x14ac:dyDescent="0.25">
      <c r="A65" s="9"/>
      <c r="B65" s="12" t="s">
        <v>17</v>
      </c>
      <c r="C65" s="12" t="s">
        <v>33</v>
      </c>
      <c r="D65" s="1">
        <v>1</v>
      </c>
    </row>
    <row r="66" spans="1:4" x14ac:dyDescent="0.25">
      <c r="A66" s="9"/>
      <c r="B66" s="12" t="s">
        <v>16</v>
      </c>
      <c r="C66" s="12" t="s">
        <v>33</v>
      </c>
      <c r="D66" s="1">
        <v>1</v>
      </c>
    </row>
    <row r="67" spans="1:4" x14ac:dyDescent="0.25">
      <c r="A67" s="8"/>
      <c r="B67" s="12" t="s">
        <v>14</v>
      </c>
      <c r="C67" s="12" t="s">
        <v>35</v>
      </c>
      <c r="D67" s="1">
        <v>4</v>
      </c>
    </row>
    <row r="68" spans="1:4" x14ac:dyDescent="0.25">
      <c r="A68" s="2"/>
      <c r="B68" s="13"/>
      <c r="C68" s="14" t="s">
        <v>47</v>
      </c>
      <c r="D68" s="3">
        <f>SUM(D63:D67)</f>
        <v>8</v>
      </c>
    </row>
    <row r="69" spans="1:4" x14ac:dyDescent="0.25">
      <c r="A69" s="6"/>
      <c r="B69" s="18"/>
      <c r="C69" s="19" t="s">
        <v>48</v>
      </c>
      <c r="D69" s="6">
        <f>SUM(D68,D62,D60,D58,D29,D6)</f>
        <v>442</v>
      </c>
    </row>
  </sheetData>
  <sortState xmlns:xlrd2="http://schemas.microsoft.com/office/spreadsheetml/2017/richdata2" ref="A4:D67">
    <sortCondition ref="A4:A67"/>
    <sortCondition ref="B4:B67"/>
    <sortCondition ref="C4:C67"/>
  </sortState>
  <mergeCells count="9">
    <mergeCell ref="A4:A5"/>
    <mergeCell ref="A7:A28"/>
    <mergeCell ref="A30:A57"/>
    <mergeCell ref="A63:A67"/>
    <mergeCell ref="B9:B25"/>
    <mergeCell ref="B27:B28"/>
    <mergeCell ref="B30:B32"/>
    <mergeCell ref="B40:B46"/>
    <mergeCell ref="B54:B57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2026-05-04T13:39:08Z</cp:lastPrinted>
  <dcterms:created xsi:type="dcterms:W3CDTF">2026-05-04T13:30:51Z</dcterms:created>
  <dcterms:modified xsi:type="dcterms:W3CDTF">2026-05-04T13:39:16Z</dcterms:modified>
</cp:coreProperties>
</file>