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W:\RELATÓRIOS CONCLUÍDOS\ANO_2025\RELATÓRIO MENSAL 2025\"/>
    </mc:Choice>
  </mc:AlternateContent>
  <xr:revisionPtr revIDLastSave="0" documentId="13_ncr:1_{2B4A4401-5ACB-480A-A0E3-176B9EE950CB}" xr6:coauthVersionLast="47" xr6:coauthVersionMax="47" xr10:uidLastSave="{00000000-0000-0000-0000-000000000000}"/>
  <bookViews>
    <workbookView xWindow="25080" yWindow="1455" windowWidth="29040" windowHeight="15840" xr2:uid="{7C3D1A7B-E0F1-4691-8EA5-46EDA4E0F390}"/>
  </bookViews>
  <sheets>
    <sheet name="MAPEAMENTO SIMPLIFICADO" sheetId="3" r:id="rId1"/>
  </sheets>
  <externalReferences>
    <externalReference r:id="rId2"/>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0" i="3" l="1"/>
  <c r="E47" i="3"/>
  <c r="E28" i="3"/>
  <c r="E26" i="3"/>
  <c r="E18" i="3"/>
  <c r="E13" i="3"/>
  <c r="E9" i="3"/>
  <c r="E149" i="3"/>
  <c r="E225" i="3"/>
  <c r="E229" i="3"/>
  <c r="E235" i="3"/>
  <c r="E243" i="3"/>
  <c r="E305" i="3"/>
  <c r="E308" i="3"/>
  <c r="E136" i="3"/>
  <c r="E128" i="3"/>
  <c r="E122" i="3"/>
  <c r="E114" i="3"/>
  <c r="E106" i="3"/>
  <c r="E89" i="3"/>
  <c r="E139" i="3"/>
  <c r="E124" i="3"/>
  <c r="E116" i="3"/>
  <c r="E69" i="3"/>
  <c r="E62" i="3"/>
  <c r="E59" i="3"/>
  <c r="E56" i="3"/>
  <c r="E309" i="3" l="1"/>
</calcChain>
</file>

<file path=xl/sharedStrings.xml><?xml version="1.0" encoding="utf-8"?>
<sst xmlns="http://schemas.openxmlformats.org/spreadsheetml/2006/main" count="495" uniqueCount="230">
  <si>
    <t>TIPOLOGIA</t>
  </si>
  <si>
    <t>ASSUNTO 1</t>
  </si>
  <si>
    <t>ASSUNTO 2</t>
  </si>
  <si>
    <t>QUANTIDADE MANIFESTAÇÕES</t>
  </si>
  <si>
    <t>ACESF</t>
  </si>
  <si>
    <t>LAI</t>
  </si>
  <si>
    <t>INFORMAÇÕES *</t>
  </si>
  <si>
    <t>QUADRO DE PESSOAL</t>
  </si>
  <si>
    <t>RECLAMAÇÃO</t>
  </si>
  <si>
    <t>ATENDIMENTO *</t>
  </si>
  <si>
    <t>AMBIENTE</t>
  </si>
  <si>
    <t>ARBORIZAÇÃO</t>
  </si>
  <si>
    <t>AUTO DE INFRAÇÃO</t>
  </si>
  <si>
    <t>FISCALIZAÇÃO AMBIENTAL</t>
  </si>
  <si>
    <t>RESPOSTA PROCESSO ANTERIOR</t>
  </si>
  <si>
    <t>ASSISTÊNCIA SOCIAL</t>
  </si>
  <si>
    <t>ELOGIO</t>
  </si>
  <si>
    <t>AGENTE PÚBLICO</t>
  </si>
  <si>
    <t>VEÍCULOS OFICIAIS</t>
  </si>
  <si>
    <t>BENEFÍCIOS SOCIAIS</t>
  </si>
  <si>
    <t>PESSOAS EM SITUAÇÃO DE RUA/TRECHEIROS/MIGRANTES</t>
  </si>
  <si>
    <t>CAAPSML</t>
  </si>
  <si>
    <t>Competência de outro órgão</t>
  </si>
  <si>
    <t>MOVIMENTAÇÃO PROCESSUAL *</t>
  </si>
  <si>
    <t>CERTIDÕES</t>
  </si>
  <si>
    <t>CMTU</t>
  </si>
  <si>
    <t>MULTAS</t>
  </si>
  <si>
    <t>TRANSPORTE PÚBLICO/TERMINAL URBANO*</t>
  </si>
  <si>
    <t>LIMPEZA URBANA</t>
  </si>
  <si>
    <t>MAUS TRATOS ANIMAIS</t>
  </si>
  <si>
    <t>POSTURA AGENTE PÚBLICO</t>
  </si>
  <si>
    <t>TRÂNSITO *</t>
  </si>
  <si>
    <t>TERCEIRIZADAS/CONVENIADAS</t>
  </si>
  <si>
    <t>SUGESTÃO</t>
  </si>
  <si>
    <t>CODEL</t>
  </si>
  <si>
    <t>COHAB</t>
  </si>
  <si>
    <t>OCUPAÇÕES IRREGULARES</t>
  </si>
  <si>
    <t>DENÚNCIA</t>
  </si>
  <si>
    <t>CTD</t>
  </si>
  <si>
    <t>DEFESA SOCIAL</t>
  </si>
  <si>
    <t>EDUCAÇÃO</t>
  </si>
  <si>
    <t>FUNCIONAMENTO ESCOLAR</t>
  </si>
  <si>
    <t>EQUIPE</t>
  </si>
  <si>
    <t>DOCUMENTOS *</t>
  </si>
  <si>
    <t>APOIO E MEDIAÇÃO ESCOLAR</t>
  </si>
  <si>
    <t>LIMPEZA/MANUTENÇÃO DE PRÓPRIOS PÚBLICOS</t>
  </si>
  <si>
    <t>CENTRAL DE VAGAS</t>
  </si>
  <si>
    <t>FAZENDA</t>
  </si>
  <si>
    <t>INFORMAÇÕES FUNCIONAIS</t>
  </si>
  <si>
    <t>FEL</t>
  </si>
  <si>
    <t>GESTÃO PÚBLICA</t>
  </si>
  <si>
    <t>IDOSO</t>
  </si>
  <si>
    <t>IPPUL</t>
  </si>
  <si>
    <t>LONDRINA ILUMINAÇÃO</t>
  </si>
  <si>
    <t>OBRAS</t>
  </si>
  <si>
    <t>OUVIDORIA</t>
  </si>
  <si>
    <t>PLANEJAMENTO</t>
  </si>
  <si>
    <t>PROCURADORIA</t>
  </si>
  <si>
    <t>RECURSOS HUMANOS</t>
  </si>
  <si>
    <t>SAÚDE</t>
  </si>
  <si>
    <t>EXAMES *</t>
  </si>
  <si>
    <t>CIRURGIA *</t>
  </si>
  <si>
    <t>ITENS DE HIGIENE/MEDICAMENTOS/ALIMENTAÇÃO ESPECIAL</t>
  </si>
  <si>
    <t>CONSULTA ESPECIALISTA *</t>
  </si>
  <si>
    <t>RECEITA MÉDICA</t>
  </si>
  <si>
    <t>ATENDIMENTO DOMICILIAR *</t>
  </si>
  <si>
    <t>ATESTADO MÉDICO/DECLARAÇÃO DE COMPARECIMENTO</t>
  </si>
  <si>
    <t>TRABALHO</t>
  </si>
  <si>
    <t>COMPETÊNCIA LEGAL DE ENTIDADES/ÓRGÃOS EXTERNOS</t>
  </si>
  <si>
    <t>CONSELHOS MUNICIPAIS/CONSELHOS REMUNERADOS</t>
  </si>
  <si>
    <t>ASSÉDIO SEXUAL</t>
  </si>
  <si>
    <t>PROCESSOS *</t>
  </si>
  <si>
    <t>DADOS ESTATÍSTICOS *</t>
  </si>
  <si>
    <t>PROJETOS *</t>
  </si>
  <si>
    <t>EVENTOS/PROMOÇÕES</t>
  </si>
  <si>
    <t>HORA EXTRA</t>
  </si>
  <si>
    <t>INDICADORES</t>
  </si>
  <si>
    <t>LIMPEZA/MANUTENÇÃO DE ESPAÇOS PÚBLICOS</t>
  </si>
  <si>
    <t>OBRAS PÚBLICAS</t>
  </si>
  <si>
    <t>RECURSOS</t>
  </si>
  <si>
    <t>PRESTAÇÃO DE CONTAS</t>
  </si>
  <si>
    <t>SEGURANÇA DE PRÓPRIOS PÚBLICOS</t>
  </si>
  <si>
    <t>SITE OFICIAL</t>
  </si>
  <si>
    <t>TESTE SELETIVO/CONCURSO PÚBLICO</t>
  </si>
  <si>
    <t>UTILIZAÇÃO DE ESPAÇO/PRÓPRIO PÚBLICO</t>
  </si>
  <si>
    <t>AGRICULTURA</t>
  </si>
  <si>
    <t>RESTAURANTE POPULAR</t>
  </si>
  <si>
    <t>FISCALIZAÇÃO DE POSTURA *</t>
  </si>
  <si>
    <t>REGULARIZAÇÃO DE PROPRIEDADE</t>
  </si>
  <si>
    <t>APURAÇÃO DE RESPONSABILIDADE</t>
  </si>
  <si>
    <t>CULTURA</t>
  </si>
  <si>
    <t>PATRIMÔNIO HISTÓRICO/CULTURAL</t>
  </si>
  <si>
    <t>FISCALIZAÇÃO DE TRÂNSITO *</t>
  </si>
  <si>
    <t>PERTURBAÇÃO DO SOSSEGO</t>
  </si>
  <si>
    <t>EQUIPE GESTORA / PROFESSOR</t>
  </si>
  <si>
    <t>MERENDA ESCOLAR</t>
  </si>
  <si>
    <t>TRANSPORTE ESCOLAR</t>
  </si>
  <si>
    <t>UNIDADES ESCOLARES</t>
  </si>
  <si>
    <t>CADASTRO IMOBILIÁRIO</t>
  </si>
  <si>
    <t>CADASTRO MOBILIÁRIO/ALVARÁ DE LICENÇA DE FUNCIONAMENTO</t>
  </si>
  <si>
    <t>DÍVIDA ATIVA</t>
  </si>
  <si>
    <t>FISCALIZAÇÃO ATIVIDADES ECONÔMICAS</t>
  </si>
  <si>
    <t>NOTA FISCAL ELETRÔNICA/NOTA LONDRINA</t>
  </si>
  <si>
    <t>TRIBUTOS MUNICIPAIS *</t>
  </si>
  <si>
    <t>TRIBUTOS RECOLHIDOS INDEVIDAMENTE</t>
  </si>
  <si>
    <t>CADASTRO SEI/USUÁRIO EXTERNO</t>
  </si>
  <si>
    <t>CONTRATOS/ATAS</t>
  </si>
  <si>
    <t>GESTÃO DE BENS</t>
  </si>
  <si>
    <t>OCUPAÇÃO IRREGULAR DE ÁREAS PÚBLICAS</t>
  </si>
  <si>
    <t>GOVERNO</t>
  </si>
  <si>
    <t>LEGISLAÇÕES MUNICIPAIS</t>
  </si>
  <si>
    <t>ESTUDO DE IMPACTO DE VIZINHANÇA/EIV</t>
  </si>
  <si>
    <t>PROJETOS VIÁRIOS/SINALIZAÇÃO</t>
  </si>
  <si>
    <t>ILUMINAÇÃO PÚBLICA</t>
  </si>
  <si>
    <t>ALVARÁ DE LICENÇA</t>
  </si>
  <si>
    <t>CONSERVAÇÃO VIÁRIA</t>
  </si>
  <si>
    <t>FISCALIZAÇÃO</t>
  </si>
  <si>
    <t>SERVIÇOS URBANOS*</t>
  </si>
  <si>
    <t>MANIFESTAÇÃO NÃO HABILITADA *</t>
  </si>
  <si>
    <t>ALTERAÇÃO DE TIPOLOGIA NÃO CONSENTIDA PELO USUÁRIO</t>
  </si>
  <si>
    <t xml:space="preserve"> DADOS PESSOAIS INCONSISTENTES</t>
  </si>
  <si>
    <t xml:space="preserve"> DADOS PESSOAIS E RELATO INCONSISTENTES</t>
  </si>
  <si>
    <t>MANIFESTAÇÃO ANÔNIMA E INCOMPLETA</t>
  </si>
  <si>
    <t>MANIFESTAÇÃO GENÉRICA</t>
  </si>
  <si>
    <t>PROCESSO DUPLICADO</t>
  </si>
  <si>
    <t>RELATO INCONSISTENTE</t>
  </si>
  <si>
    <t>RELATO SEM TIPOLOGIA DEFINIDA</t>
  </si>
  <si>
    <t>USO DO CANAL DE FORMA INADEQUADA</t>
  </si>
  <si>
    <t>AMBIENTE/RESPOSTA EMITIDA PELA OUVIDORIA</t>
  </si>
  <si>
    <t>ASSISTÊNCIA SOCIAL/RESPOSTA EMITIDA PELA OUVIDORIA</t>
  </si>
  <si>
    <t>CAAPSML/RESPOSTA EMITIDA PELA OUVIDORIA</t>
  </si>
  <si>
    <t>CMTU/RESPOSTA EMITIDA PELA OUVIDORIA</t>
  </si>
  <si>
    <t>DEFESA SOCIAL/RESPOSTA EMITIDA PELA OUVIDORIA</t>
  </si>
  <si>
    <t>FAZENDA/RESPOSTA EMITIDA PELA OUVIDORIA</t>
  </si>
  <si>
    <t>FEL/RESPOSTA EMITIDA PELA OUVIDORIA</t>
  </si>
  <si>
    <t>GABINETE DO PREFEITO/RESPOSTA EMITIDA PELA OUVIDORIA</t>
  </si>
  <si>
    <t>GESTÃO PÚBLICA/RESPOSTA EMITIDA PELA OUVIDORIA</t>
  </si>
  <si>
    <t>IPPUL/RESPOSTA EMITIDA PELA OUVIDORIA</t>
  </si>
  <si>
    <t>OBRAS E PAVIMENTAÇÃO/RESPOSTA EMITIDA PELA OUVIDORIA</t>
  </si>
  <si>
    <t>OUVIDORIA-GERAL/RESPOSTA EMITIDA PELA OUVIDORIA</t>
  </si>
  <si>
    <t>PROCURADORIA-GERAL/RESPOSTA EMITIDA PELA OUVIDORIA</t>
  </si>
  <si>
    <t>SAÚDE/RESPOSTA EMITIDA PELA OUVIDORIA</t>
  </si>
  <si>
    <t>TRABALHO/RESPOSTA EMITIDA PELA OUVIDORIA</t>
  </si>
  <si>
    <t>PARECER LGPD</t>
  </si>
  <si>
    <t>DADOS CENSITÁRIOS</t>
  </si>
  <si>
    <t>EXECUÇÃO FISCAL</t>
  </si>
  <si>
    <t>PROCESSO ADMINISTRATIVO DISCIPLINAR</t>
  </si>
  <si>
    <t>ESTÁGIO/JOVEM APRENDIZ</t>
  </si>
  <si>
    <t>APARELHO AUDITIVO</t>
  </si>
  <si>
    <t>CONSULTA UBS *</t>
  </si>
  <si>
    <t>DEMANDA VIGILÂNCIA AMBIENTAL</t>
  </si>
  <si>
    <t>DEMANDA VIGILÂNCIA SANITÁRIA</t>
  </si>
  <si>
    <t>IDENTIFICAÇÃO PcD</t>
  </si>
  <si>
    <t>PRÓTESE/ÓRTESE/CADEIRA DE RODAS</t>
  </si>
  <si>
    <t>RESULTADO DE EXAMES</t>
  </si>
  <si>
    <t>VACINAÇÃO</t>
  </si>
  <si>
    <t>VAGA DE EMPREGO</t>
  </si>
  <si>
    <t>TOTAL</t>
  </si>
  <si>
    <t>GABINETE DO PREFEITO</t>
  </si>
  <si>
    <t>CADÚNICO</t>
  </si>
  <si>
    <t>GERAL</t>
  </si>
  <si>
    <t>AGENDAMENTO</t>
  </si>
  <si>
    <t>CONSELHEIRO TUTELAR</t>
  </si>
  <si>
    <t>ESTRADAS RURAIS</t>
  </si>
  <si>
    <t>TELEFÔNICO</t>
  </si>
  <si>
    <t>PSICOLÓGICO</t>
  </si>
  <si>
    <t xml:space="preserve"> SINALIZAÇÃO VIÁRIA</t>
  </si>
  <si>
    <t>COLETA DOMICILIAR</t>
  </si>
  <si>
    <t>COLETA SELETIVA</t>
  </si>
  <si>
    <t>IMÓVEL PRIVADO COM MATO ALTO E/OU RESÍDUOS</t>
  </si>
  <si>
    <t>TRANSPORTE PÚBLICO</t>
  </si>
  <si>
    <t>AMBULANTE-FOOD TRUCK-FEIRA LIVRE</t>
  </si>
  <si>
    <t>RESÍDUOS</t>
  </si>
  <si>
    <t>RECICLADORES INFORMAIS</t>
  </si>
  <si>
    <t>TRANSFERÊNCIA</t>
  </si>
  <si>
    <t>PROFESSOR DE APOIO</t>
  </si>
  <si>
    <t xml:space="preserve"> PROFESSOR</t>
  </si>
  <si>
    <t>ITBI</t>
  </si>
  <si>
    <t>IPTU</t>
  </si>
  <si>
    <t>ALVARÁ</t>
  </si>
  <si>
    <t>SIMPLIFIQUE</t>
  </si>
  <si>
    <t>CONSELHOS MUNICIPAIS</t>
  </si>
  <si>
    <t>PROJETOS VIÁRIOS</t>
  </si>
  <si>
    <t>ZONEAMENTO</t>
  </si>
  <si>
    <t>PROJETOS*</t>
  </si>
  <si>
    <t>ISS</t>
  </si>
  <si>
    <t>SINALIZAÇÃO VIÁRIA</t>
  </si>
  <si>
    <t>MANUTENÇÃO BUEIRO</t>
  </si>
  <si>
    <t>RECURSO</t>
  </si>
  <si>
    <t>CALÇADAS</t>
  </si>
  <si>
    <t>CLINICO GERAL</t>
  </si>
  <si>
    <t>OFTALMOLOGIA</t>
  </si>
  <si>
    <t>ENDOCRINOLOGIA</t>
  </si>
  <si>
    <t>NEUROLOGIA</t>
  </si>
  <si>
    <t>ENFERMAGEM</t>
  </si>
  <si>
    <t>DI-TGD</t>
  </si>
  <si>
    <t xml:space="preserve">ORTOPEDIA </t>
  </si>
  <si>
    <t>GERIATRIA</t>
  </si>
  <si>
    <t>GINECOLOGIA</t>
  </si>
  <si>
    <t>DERMATOLOGIA</t>
  </si>
  <si>
    <t>ODONTOLOGICO</t>
  </si>
  <si>
    <t>FONOAUDIOLOGIA</t>
  </si>
  <si>
    <t>UROLOGIA</t>
  </si>
  <si>
    <t>CARDIOLOGIA</t>
  </si>
  <si>
    <t>FISIOTERAPIA</t>
  </si>
  <si>
    <t>REUMATOLOGIA</t>
  </si>
  <si>
    <t>MEDICO</t>
  </si>
  <si>
    <t>PNEUMOLOGIA</t>
  </si>
  <si>
    <t>GASTROETEROLOGIA</t>
  </si>
  <si>
    <t>IMAGEM</t>
  </si>
  <si>
    <t>UBS</t>
  </si>
  <si>
    <t>EXAMES*</t>
  </si>
  <si>
    <t>GALERIAS PLUVIAIS</t>
  </si>
  <si>
    <t xml:space="preserve"> CALÇADA IMÓVEIS PÚBLICOS </t>
  </si>
  <si>
    <t>OBSTRUÇÃO DE CALÇADA</t>
  </si>
  <si>
    <t>HOLERITE</t>
  </si>
  <si>
    <t>PROCTOLOGIA</t>
  </si>
  <si>
    <t>ESFORÇO</t>
  </si>
  <si>
    <t xml:space="preserve"> GERAL</t>
  </si>
  <si>
    <t>ODONTOLOGIA</t>
  </si>
  <si>
    <t>ANGIOLOGIA</t>
  </si>
  <si>
    <t>ODONTOLÓGIA</t>
  </si>
  <si>
    <t>RECURSO LAI - INDEFERIDO</t>
  </si>
  <si>
    <t xml:space="preserve">ÓRGÃO/  ENTIDADE </t>
  </si>
  <si>
    <t>RELATÓRIO MENSAL POR UNIDADE ADMINISTRATIVA</t>
  </si>
  <si>
    <t>MÊS: MARÇO/2025</t>
  </si>
  <si>
    <t>TOTAL GERAL</t>
  </si>
  <si>
    <t>FISCALIZAÇÃO DE POSTURAS *</t>
  </si>
  <si>
    <t>MATRÍCULA</t>
  </si>
  <si>
    <t>LABORATORIAL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</si>
</sst>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 #,##0.00_-;\-&quot;R$&quot;\ * #,##0.00_-;_-&quot;R$&quot;\ * &quot;-&quot;??_-;_-@_-"/>
    <numFmt numFmtId="164" formatCode="_-&quot;R$ &quot;* #,##0.00_-;&quot;-R$ &quot;* #,##0.00_-;_-&quot;R$ &quot;* \-??_-;_-@_-"/>
  </numFmts>
  <fonts count="12" x14ac:knownFonts="1">
    <font>
      <sz val="11"/>
      <color theme="1"/>
      <name val="Calibri"/>
      <family val="2"/>
      <scheme val="minor"/>
    </font>
    <font>
      <b/>
      <sz val="11"/>
      <color indexed="8"/>
      <name val="Calibri"/>
      <family val="2"/>
    </font>
    <font>
      <sz val="11"/>
      <color indexed="8"/>
      <name val="Calibri"/>
      <family val="2"/>
    </font>
    <font>
      <b/>
      <sz val="14"/>
      <color indexed="8"/>
      <name val="Calibri"/>
      <family val="2"/>
    </font>
    <font>
      <sz val="11"/>
      <color theme="1"/>
      <name val="Calibri"/>
      <family val="2"/>
      <scheme val="minor"/>
    </font>
    <font>
      <sz val="10"/>
      <color indexed="8"/>
      <name val="Calibri"/>
      <family val="2"/>
      <scheme val="minor"/>
    </font>
    <font>
      <sz val="10"/>
      <name val="Calibri"/>
      <family val="2"/>
      <scheme val="minor"/>
    </font>
    <font>
      <b/>
      <sz val="10"/>
      <color indexed="8"/>
      <name val="Calibri"/>
      <family val="2"/>
      <scheme val="minor"/>
    </font>
    <font>
      <sz val="10"/>
      <color theme="1"/>
      <name val="Calibri"/>
      <family val="2"/>
      <scheme val="minor"/>
    </font>
    <font>
      <sz val="11"/>
      <color indexed="8"/>
      <name val="Calibri"/>
      <family val="2"/>
      <charset val="1"/>
    </font>
    <font>
      <sz val="10"/>
      <name val="Arial"/>
    </font>
    <font>
      <sz val="14"/>
      <color indexed="8"/>
      <name val="Calibri"/>
      <family val="2"/>
    </font>
  </fonts>
  <fills count="8">
    <fill>
      <patternFill patternType="none"/>
    </fill>
    <fill>
      <patternFill patternType="gray125"/>
    </fill>
    <fill>
      <patternFill patternType="solid">
        <fgColor indexed="9"/>
        <bgColor indexed="26"/>
      </patternFill>
    </fill>
    <fill>
      <patternFill patternType="solid">
        <fgColor theme="0"/>
        <bgColor indexed="44"/>
      </patternFill>
    </fill>
    <fill>
      <patternFill patternType="solid">
        <fgColor indexed="43"/>
        <bgColor indexed="26"/>
      </patternFill>
    </fill>
    <fill>
      <patternFill patternType="solid">
        <fgColor theme="0"/>
        <bgColor indexed="34"/>
      </patternFill>
    </fill>
    <fill>
      <patternFill patternType="solid">
        <fgColor indexed="42"/>
        <bgColor indexed="22"/>
      </patternFill>
    </fill>
    <fill>
      <patternFill patternType="solid">
        <fgColor theme="4" tint="0.39997558519241921"/>
        <bgColor indexed="23"/>
      </patternFill>
    </fill>
  </fills>
  <borders count="8">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diagonal/>
    </border>
    <border>
      <left style="thin">
        <color indexed="64"/>
      </left>
      <right style="thin">
        <color indexed="64"/>
      </right>
      <top/>
      <bottom/>
      <diagonal/>
    </border>
    <border>
      <left style="thin">
        <color indexed="64"/>
      </left>
      <right style="thin">
        <color indexed="64"/>
      </right>
      <top/>
      <bottom style="thin">
        <color indexed="8"/>
      </bottom>
      <diagonal/>
    </border>
  </borders>
  <cellStyleXfs count="5">
    <xf numFmtId="0" fontId="0" fillId="0" borderId="0"/>
    <xf numFmtId="44" fontId="4" fillId="0" borderId="0" applyFont="0" applyFill="0" applyBorder="0" applyAlignment="0" applyProtection="0"/>
    <xf numFmtId="0" fontId="9" fillId="0" borderId="0"/>
    <xf numFmtId="164" fontId="10" fillId="0" borderId="0" applyFill="0" applyBorder="0" applyAlignment="0" applyProtection="0"/>
    <xf numFmtId="0" fontId="9" fillId="0" borderId="0"/>
  </cellStyleXfs>
  <cellXfs count="47">
    <xf numFmtId="0" fontId="0" fillId="0" borderId="0" xfId="0"/>
    <xf numFmtId="0" fontId="2" fillId="0" borderId="0" xfId="0" applyFont="1" applyAlignment="1">
      <alignment horizontal="center" vertical="center" wrapTex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6" fillId="0" borderId="2" xfId="0" applyFont="1" applyBorder="1" applyAlignment="1">
      <alignment horizontal="center" vertical="center" wrapText="1"/>
    </xf>
    <xf numFmtId="0" fontId="5" fillId="0" borderId="2" xfId="0" applyFont="1" applyBorder="1" applyAlignment="1">
      <alignment horizontal="center" vertical="center" wrapText="1"/>
    </xf>
    <xf numFmtId="0" fontId="6" fillId="2"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5" fillId="0" borderId="4" xfId="0" applyFont="1" applyBorder="1" applyAlignment="1">
      <alignment horizontal="center" vertical="center" wrapText="1"/>
    </xf>
    <xf numFmtId="44" fontId="6" fillId="2" borderId="2" xfId="1" applyFont="1" applyFill="1" applyBorder="1" applyAlignment="1" applyProtection="1">
      <alignment horizontal="center" vertical="center" wrapText="1"/>
    </xf>
    <xf numFmtId="0" fontId="5" fillId="5"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1" fillId="4" borderId="1" xfId="2" applyFont="1" applyFill="1" applyBorder="1" applyAlignment="1">
      <alignment horizontal="center" vertical="center" wrapText="1"/>
    </xf>
    <xf numFmtId="0" fontId="1" fillId="6" borderId="1" xfId="2" applyFont="1" applyFill="1" applyBorder="1" applyAlignment="1">
      <alignment horizontal="center" vertical="center" wrapText="1"/>
    </xf>
    <xf numFmtId="0" fontId="2" fillId="6" borderId="1" xfId="2" applyFont="1" applyFill="1" applyBorder="1" applyAlignment="1">
      <alignment horizontal="center" vertical="center" wrapText="1"/>
    </xf>
    <xf numFmtId="0" fontId="1" fillId="4" borderId="1" xfId="2" applyFont="1" applyFill="1" applyBorder="1" applyAlignment="1">
      <alignment horizontal="right" vertical="center" wrapText="1"/>
    </xf>
    <xf numFmtId="0" fontId="1" fillId="7" borderId="1" xfId="4" applyFont="1" applyFill="1" applyBorder="1" applyAlignment="1">
      <alignment horizontal="center" vertical="center" wrapText="1"/>
    </xf>
    <xf numFmtId="0" fontId="7" fillId="7" borderId="2" xfId="0" applyFont="1" applyFill="1" applyBorder="1" applyAlignment="1">
      <alignment horizontal="center" vertical="center" wrapText="1"/>
    </xf>
    <xf numFmtId="0" fontId="3" fillId="0" borderId="0" xfId="4" applyFont="1" applyAlignment="1">
      <alignment horizontal="center" vertical="center" wrapText="1"/>
    </xf>
    <xf numFmtId="0" fontId="9" fillId="0" borderId="0" xfId="4"/>
    <xf numFmtId="0" fontId="1" fillId="0" borderId="0" xfId="4" applyFont="1" applyAlignment="1">
      <alignment horizontal="center" vertical="center" wrapText="1"/>
    </xf>
    <xf numFmtId="0" fontId="11" fillId="0" borderId="0" xfId="4" applyFont="1" applyAlignment="1">
      <alignment horizontal="center" vertical="center" wrapText="1"/>
    </xf>
    <xf numFmtId="0" fontId="1" fillId="7" borderId="1" xfId="4" applyFont="1" applyFill="1" applyBorder="1" applyAlignment="1">
      <alignment horizontal="right" vertical="center" wrapText="1"/>
    </xf>
    <xf numFmtId="0" fontId="2" fillId="0" borderId="1" xfId="4" applyFont="1" applyBorder="1" applyAlignment="1">
      <alignment horizontal="center" vertical="center" wrapText="1"/>
    </xf>
    <xf numFmtId="0" fontId="1" fillId="0" borderId="1" xfId="4" applyFont="1" applyBorder="1" applyAlignment="1">
      <alignment horizontal="center" vertical="center" wrapText="1"/>
    </xf>
    <xf numFmtId="0" fontId="5" fillId="0" borderId="5"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7"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2" borderId="6"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3" xfId="0" applyFont="1" applyBorder="1" applyAlignment="1">
      <alignment horizontal="center" vertical="center" wrapText="1"/>
    </xf>
    <xf numFmtId="0" fontId="5" fillId="2" borderId="4" xfId="0" applyFont="1" applyFill="1" applyBorder="1" applyAlignment="1">
      <alignment horizontal="center" vertical="center" wrapText="1"/>
    </xf>
    <xf numFmtId="0" fontId="3" fillId="0" borderId="0" xfId="4" applyFont="1" applyAlignment="1">
      <alignment horizontal="center" vertical="center" wrapText="1"/>
    </xf>
    <xf numFmtId="0" fontId="5" fillId="2" borderId="3" xfId="0" applyFont="1" applyFill="1" applyBorder="1" applyAlignment="1">
      <alignment horizontal="center" vertical="center" wrapText="1"/>
    </xf>
    <xf numFmtId="0" fontId="6" fillId="0" borderId="7" xfId="0" applyFont="1" applyBorder="1" applyAlignment="1">
      <alignment horizontal="center" vertical="center" wrapText="1"/>
    </xf>
  </cellXfs>
  <cellStyles count="5">
    <cellStyle name="Moeda" xfId="1" builtinId="4"/>
    <cellStyle name="Moeda 2" xfId="3" xr:uid="{AC1A1254-1151-4D9D-914E-84563FA37B36}"/>
    <cellStyle name="Normal" xfId="0" builtinId="0"/>
    <cellStyle name="Normal 2" xfId="4" xr:uid="{7B9F21A1-9F84-481C-9154-571975997E95}"/>
    <cellStyle name="Normal 3" xfId="2" xr:uid="{1C9F69F8-CC3D-484F-AE52-C6CD82193338}"/>
  </cellStyles>
  <dxfs count="0"/>
  <tableStyles count="0" defaultTableStyle="TableStyleMedium2" defaultPivotStyle="PivotStyleLight16"/>
  <colors>
    <mruColors>
      <color rgb="FFFFFF00"/>
      <color rgb="FFFFD3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RELAT&#211;RIOS%20-%20EM%20CONSTRU&#199;&#195;O\RELAT&#211;RIOS%20MENSAIS\04%20ABR%202025%20-%20Jhony%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EAMENTO"/>
      <sheetName val="ASSUNTO 01 POR SIC"/>
      <sheetName val="MAPEAMENTO SIMPLIFICADO"/>
      <sheetName val="OUVIDORIA EM NÚMEROS"/>
      <sheetName val="MANIFESTAÇÕES POR SIC"/>
      <sheetName val="LAI"/>
      <sheetName val="UNIDADES"/>
    </sheetNames>
    <sheetDataSet>
      <sheetData sheetId="0"/>
      <sheetData sheetId="1"/>
      <sheetData sheetId="2"/>
      <sheetData sheetId="3">
        <row r="3">
          <cell r="A3" t="str">
            <v>Manifestações recebidas na Ouvidoria-Geral</v>
          </cell>
        </row>
        <row r="6">
          <cell r="A6" t="str">
            <v>Denúncia</v>
          </cell>
        </row>
        <row r="7">
          <cell r="A7" t="str">
            <v>Elogio à atuação do órgão/servidor</v>
          </cell>
        </row>
        <row r="8">
          <cell r="A8" t="str">
            <v>Pedido de Acesso à Informação</v>
          </cell>
        </row>
        <row r="9">
          <cell r="A9" t="str">
            <v>Pedido de Desclassificação, reclassificação ou redução de prazo de sigilo de informações</v>
          </cell>
        </row>
        <row r="10">
          <cell r="A10" t="str">
            <v>Reclamação/Crítica</v>
          </cell>
        </row>
        <row r="11">
          <cell r="A11" t="str">
            <v>Recurso de Pedido de Acesso à Informação</v>
          </cell>
        </row>
        <row r="12">
          <cell r="A12" t="str">
            <v>Simplifique</v>
          </cell>
        </row>
        <row r="13">
          <cell r="A13" t="str">
            <v>Sugestão ao órgão</v>
          </cell>
        </row>
        <row r="19">
          <cell r="A19" t="str">
            <v>Ranking dos canais de recebimento das manifestações de Ouvidoria</v>
          </cell>
        </row>
      </sheetData>
      <sheetData sheetId="4"/>
      <sheetData sheetId="5"/>
      <sheetData sheetId="6"/>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7C92C-7D05-45E2-B2B7-A89CECC13A42}">
  <dimension ref="A1:F309"/>
  <sheetViews>
    <sheetView tabSelected="1" zoomScale="115" zoomScaleNormal="115" workbookViewId="0">
      <selection activeCell="M5" sqref="M5"/>
    </sheetView>
  </sheetViews>
  <sheetFormatPr defaultRowHeight="15" x14ac:dyDescent="0.25"/>
  <cols>
    <col min="1" max="1" width="17.28515625" style="1" customWidth="1"/>
    <col min="2" max="2" width="13.5703125" style="1" customWidth="1"/>
    <col min="3" max="3" width="25.42578125" style="1" customWidth="1"/>
    <col min="4" max="4" width="27.85546875" style="1" customWidth="1"/>
    <col min="5" max="5" width="13.85546875" style="1" customWidth="1"/>
    <col min="6" max="6" width="9.140625" customWidth="1"/>
  </cols>
  <sheetData>
    <row r="1" spans="1:6" ht="18.75" x14ac:dyDescent="0.25">
      <c r="A1" s="44" t="s">
        <v>224</v>
      </c>
      <c r="B1" s="44"/>
      <c r="C1" s="44"/>
      <c r="D1" s="44"/>
      <c r="E1" s="44"/>
    </row>
    <row r="2" spans="1:6" ht="18.75" x14ac:dyDescent="0.25">
      <c r="A2" s="18"/>
      <c r="B2" s="21"/>
      <c r="C2" s="21"/>
      <c r="D2" s="21"/>
      <c r="E2" s="21"/>
    </row>
    <row r="3" spans="1:6" ht="18.75" x14ac:dyDescent="0.25">
      <c r="A3" s="44" t="s">
        <v>225</v>
      </c>
      <c r="B3" s="44"/>
      <c r="C3" s="44"/>
      <c r="D3" s="44"/>
      <c r="E3" s="44"/>
      <c r="F3" s="1"/>
    </row>
    <row r="4" spans="1:6" x14ac:dyDescent="0.25">
      <c r="A4" s="20"/>
      <c r="B4" s="19"/>
      <c r="C4" s="19"/>
      <c r="D4" s="19"/>
      <c r="E4" s="19"/>
      <c r="F4" s="1"/>
    </row>
    <row r="5" spans="1:6" ht="38.25" x14ac:dyDescent="0.25">
      <c r="A5" s="17" t="s">
        <v>223</v>
      </c>
      <c r="B5" s="17" t="s">
        <v>0</v>
      </c>
      <c r="C5" s="17" t="s">
        <v>1</v>
      </c>
      <c r="D5" s="17" t="s">
        <v>2</v>
      </c>
      <c r="E5" s="17" t="s">
        <v>3</v>
      </c>
    </row>
    <row r="6" spans="1:6" x14ac:dyDescent="0.25">
      <c r="A6" s="33" t="s">
        <v>4</v>
      </c>
      <c r="B6" s="33" t="s">
        <v>5</v>
      </c>
      <c r="C6" s="43" t="s">
        <v>6</v>
      </c>
      <c r="D6" s="3" t="s">
        <v>48</v>
      </c>
      <c r="E6" s="5">
        <v>1</v>
      </c>
    </row>
    <row r="7" spans="1:6" x14ac:dyDescent="0.25">
      <c r="A7" s="35"/>
      <c r="B7" s="34"/>
      <c r="C7" s="45"/>
      <c r="D7" s="3" t="s">
        <v>7</v>
      </c>
      <c r="E7" s="5">
        <v>2</v>
      </c>
    </row>
    <row r="8" spans="1:6" x14ac:dyDescent="0.25">
      <c r="A8" s="30"/>
      <c r="B8" s="5" t="s">
        <v>33</v>
      </c>
      <c r="C8" s="4" t="s">
        <v>9</v>
      </c>
      <c r="D8" s="3" t="s">
        <v>160</v>
      </c>
      <c r="E8" s="5">
        <v>1</v>
      </c>
    </row>
    <row r="9" spans="1:6" x14ac:dyDescent="0.25">
      <c r="A9" s="13"/>
      <c r="B9" s="14"/>
      <c r="C9" s="14"/>
      <c r="D9" s="15" t="s">
        <v>157</v>
      </c>
      <c r="E9" s="12">
        <f>SUM(E6:E8)</f>
        <v>4</v>
      </c>
    </row>
    <row r="10" spans="1:6" x14ac:dyDescent="0.25">
      <c r="A10" s="29" t="s">
        <v>85</v>
      </c>
      <c r="B10" s="29" t="s">
        <v>5</v>
      </c>
      <c r="C10" s="31" t="s">
        <v>6</v>
      </c>
      <c r="D10" s="3" t="s">
        <v>163</v>
      </c>
      <c r="E10" s="5">
        <v>1</v>
      </c>
    </row>
    <row r="11" spans="1:6" x14ac:dyDescent="0.25">
      <c r="A11" s="35"/>
      <c r="B11" s="34"/>
      <c r="C11" s="45"/>
      <c r="D11" s="3" t="s">
        <v>86</v>
      </c>
      <c r="E11" s="5">
        <v>1</v>
      </c>
    </row>
    <row r="12" spans="1:6" x14ac:dyDescent="0.25">
      <c r="A12" s="30"/>
      <c r="B12" s="5" t="s">
        <v>8</v>
      </c>
      <c r="C12" s="4" t="s">
        <v>9</v>
      </c>
      <c r="D12" s="3" t="s">
        <v>160</v>
      </c>
      <c r="E12" s="5">
        <v>1</v>
      </c>
    </row>
    <row r="13" spans="1:6" x14ac:dyDescent="0.25">
      <c r="A13" s="13"/>
      <c r="B13" s="14"/>
      <c r="C13" s="14"/>
      <c r="D13" s="15" t="s">
        <v>157</v>
      </c>
      <c r="E13" s="12">
        <f>SUM(E10:E12)</f>
        <v>3</v>
      </c>
    </row>
    <row r="14" spans="1:6" x14ac:dyDescent="0.25">
      <c r="A14" s="29" t="s">
        <v>10</v>
      </c>
      <c r="B14" s="5" t="s">
        <v>5</v>
      </c>
      <c r="C14" s="4" t="s">
        <v>6</v>
      </c>
      <c r="D14" s="4" t="s">
        <v>13</v>
      </c>
      <c r="E14" s="5">
        <v>1</v>
      </c>
    </row>
    <row r="15" spans="1:6" x14ac:dyDescent="0.25">
      <c r="A15" s="35"/>
      <c r="B15" s="43" t="s">
        <v>8</v>
      </c>
      <c r="C15" s="4" t="s">
        <v>11</v>
      </c>
      <c r="D15" s="3">
        <v>0</v>
      </c>
      <c r="E15" s="3">
        <v>2</v>
      </c>
    </row>
    <row r="16" spans="1:6" x14ac:dyDescent="0.25">
      <c r="A16" s="35"/>
      <c r="B16" s="36"/>
      <c r="C16" s="4" t="s">
        <v>12</v>
      </c>
      <c r="D16" s="3">
        <v>0</v>
      </c>
      <c r="E16" s="3">
        <v>1</v>
      </c>
    </row>
    <row r="17" spans="1:5" x14ac:dyDescent="0.25">
      <c r="A17" s="30"/>
      <c r="B17" s="32"/>
      <c r="C17" s="4" t="s">
        <v>78</v>
      </c>
      <c r="D17" s="3">
        <v>0</v>
      </c>
      <c r="E17" s="3">
        <v>1</v>
      </c>
    </row>
    <row r="18" spans="1:5" x14ac:dyDescent="0.25">
      <c r="A18" s="13"/>
      <c r="B18" s="14"/>
      <c r="C18" s="14"/>
      <c r="D18" s="15" t="s">
        <v>157</v>
      </c>
      <c r="E18" s="12">
        <f>SUM(E14:E17)</f>
        <v>5</v>
      </c>
    </row>
    <row r="19" spans="1:5" x14ac:dyDescent="0.25">
      <c r="A19" s="29" t="s">
        <v>15</v>
      </c>
      <c r="B19" s="5" t="s">
        <v>5</v>
      </c>
      <c r="C19" s="4" t="s">
        <v>6</v>
      </c>
      <c r="D19" s="3" t="s">
        <v>76</v>
      </c>
      <c r="E19" s="5">
        <v>1</v>
      </c>
    </row>
    <row r="20" spans="1:5" x14ac:dyDescent="0.25">
      <c r="A20" s="35"/>
      <c r="B20" s="33" t="s">
        <v>8</v>
      </c>
      <c r="C20" s="40" t="s">
        <v>9</v>
      </c>
      <c r="D20" s="3" t="s">
        <v>162</v>
      </c>
      <c r="E20" s="5">
        <v>1</v>
      </c>
    </row>
    <row r="21" spans="1:5" x14ac:dyDescent="0.25">
      <c r="A21" s="35"/>
      <c r="B21" s="35"/>
      <c r="C21" s="41"/>
      <c r="D21" s="3" t="s">
        <v>160</v>
      </c>
      <c r="E21" s="5">
        <v>3</v>
      </c>
    </row>
    <row r="22" spans="1:5" x14ac:dyDescent="0.25">
      <c r="A22" s="35"/>
      <c r="B22" s="35"/>
      <c r="C22" s="41"/>
      <c r="D22" s="3" t="s">
        <v>165</v>
      </c>
      <c r="E22" s="5">
        <v>1</v>
      </c>
    </row>
    <row r="23" spans="1:5" x14ac:dyDescent="0.25">
      <c r="A23" s="35"/>
      <c r="B23" s="35"/>
      <c r="C23" s="42"/>
      <c r="D23" s="3" t="s">
        <v>164</v>
      </c>
      <c r="E23" s="5">
        <v>5</v>
      </c>
    </row>
    <row r="24" spans="1:5" x14ac:dyDescent="0.25">
      <c r="A24" s="35"/>
      <c r="B24" s="34"/>
      <c r="C24" s="4" t="s">
        <v>7</v>
      </c>
      <c r="D24" s="3">
        <v>0</v>
      </c>
      <c r="E24" s="5">
        <v>1</v>
      </c>
    </row>
    <row r="25" spans="1:5" ht="25.5" x14ac:dyDescent="0.25">
      <c r="A25" s="30"/>
      <c r="B25" s="5" t="s">
        <v>33</v>
      </c>
      <c r="C25" s="4" t="s">
        <v>20</v>
      </c>
      <c r="D25" s="3">
        <v>0</v>
      </c>
      <c r="E25" s="5">
        <v>1</v>
      </c>
    </row>
    <row r="26" spans="1:5" x14ac:dyDescent="0.25">
      <c r="A26" s="13"/>
      <c r="B26" s="14"/>
      <c r="C26" s="14"/>
      <c r="D26" s="15" t="s">
        <v>157</v>
      </c>
      <c r="E26" s="12">
        <f>SUM(E19:E25)</f>
        <v>13</v>
      </c>
    </row>
    <row r="27" spans="1:5" x14ac:dyDescent="0.25">
      <c r="A27" s="25" t="s">
        <v>21</v>
      </c>
      <c r="B27" s="25" t="s">
        <v>5</v>
      </c>
      <c r="C27" s="3" t="s">
        <v>6</v>
      </c>
      <c r="D27" s="3" t="s">
        <v>7</v>
      </c>
      <c r="E27" s="5">
        <v>2</v>
      </c>
    </row>
    <row r="28" spans="1:5" x14ac:dyDescent="0.25">
      <c r="A28" s="13"/>
      <c r="B28" s="14"/>
      <c r="C28" s="14"/>
      <c r="D28" s="15" t="s">
        <v>157</v>
      </c>
      <c r="E28" s="12">
        <f>SUM(E27:E27)</f>
        <v>2</v>
      </c>
    </row>
    <row r="29" spans="1:5" ht="25.5" x14ac:dyDescent="0.25">
      <c r="A29" s="26" t="s">
        <v>25</v>
      </c>
      <c r="B29" s="5" t="s">
        <v>37</v>
      </c>
      <c r="C29" s="4" t="s">
        <v>27</v>
      </c>
      <c r="D29" s="7">
        <v>0</v>
      </c>
      <c r="E29" s="5">
        <v>1</v>
      </c>
    </row>
    <row r="30" spans="1:5" x14ac:dyDescent="0.25">
      <c r="A30" s="27"/>
      <c r="B30" s="33" t="s">
        <v>5</v>
      </c>
      <c r="C30" s="40" t="s">
        <v>6</v>
      </c>
      <c r="D30" s="3" t="s">
        <v>166</v>
      </c>
      <c r="E30" s="5">
        <v>2</v>
      </c>
    </row>
    <row r="31" spans="1:5" x14ac:dyDescent="0.25">
      <c r="A31" s="27"/>
      <c r="B31" s="35"/>
      <c r="C31" s="41"/>
      <c r="D31" s="5" t="s">
        <v>76</v>
      </c>
      <c r="E31" s="5">
        <v>1</v>
      </c>
    </row>
    <row r="32" spans="1:5" x14ac:dyDescent="0.25">
      <c r="A32" s="27"/>
      <c r="B32" s="35"/>
      <c r="C32" s="41"/>
      <c r="D32" s="3" t="s">
        <v>48</v>
      </c>
      <c r="E32" s="5">
        <v>1</v>
      </c>
    </row>
    <row r="33" spans="1:5" x14ac:dyDescent="0.25">
      <c r="A33" s="27"/>
      <c r="B33" s="35"/>
      <c r="C33" s="41"/>
      <c r="D33" s="3" t="s">
        <v>26</v>
      </c>
      <c r="E33" s="5">
        <v>2</v>
      </c>
    </row>
    <row r="34" spans="1:5" x14ac:dyDescent="0.25">
      <c r="A34" s="27"/>
      <c r="B34" s="35"/>
      <c r="C34" s="41"/>
      <c r="D34" s="3" t="s">
        <v>7</v>
      </c>
      <c r="E34" s="5">
        <v>1</v>
      </c>
    </row>
    <row r="35" spans="1:5" x14ac:dyDescent="0.25">
      <c r="A35" s="27"/>
      <c r="B35" s="33" t="s">
        <v>8</v>
      </c>
      <c r="C35" s="4" t="s">
        <v>167</v>
      </c>
      <c r="D35" s="3">
        <v>0</v>
      </c>
      <c r="E35" s="5">
        <v>11</v>
      </c>
    </row>
    <row r="36" spans="1:5" x14ac:dyDescent="0.25">
      <c r="A36" s="27"/>
      <c r="B36" s="35"/>
      <c r="C36" s="4" t="s">
        <v>168</v>
      </c>
      <c r="D36" s="3">
        <v>0</v>
      </c>
      <c r="E36" s="5">
        <v>5</v>
      </c>
    </row>
    <row r="37" spans="1:5" ht="25.5" x14ac:dyDescent="0.25">
      <c r="A37" s="27"/>
      <c r="B37" s="35"/>
      <c r="C37" s="5" t="s">
        <v>68</v>
      </c>
      <c r="D37" s="3">
        <v>0</v>
      </c>
      <c r="E37" s="5">
        <v>1</v>
      </c>
    </row>
    <row r="38" spans="1:5" ht="25.5" x14ac:dyDescent="0.25">
      <c r="A38" s="27"/>
      <c r="B38" s="35"/>
      <c r="C38" s="40" t="s">
        <v>227</v>
      </c>
      <c r="D38" s="3" t="s">
        <v>171</v>
      </c>
      <c r="E38" s="5">
        <v>1</v>
      </c>
    </row>
    <row r="39" spans="1:5" ht="25.5" x14ac:dyDescent="0.25">
      <c r="A39" s="27"/>
      <c r="B39" s="35"/>
      <c r="C39" s="41"/>
      <c r="D39" s="3" t="s">
        <v>169</v>
      </c>
      <c r="E39" s="5">
        <v>3</v>
      </c>
    </row>
    <row r="40" spans="1:5" x14ac:dyDescent="0.25">
      <c r="A40" s="27"/>
      <c r="B40" s="35"/>
      <c r="C40" s="42"/>
      <c r="D40" s="3" t="s">
        <v>173</v>
      </c>
      <c r="E40" s="5">
        <v>1</v>
      </c>
    </row>
    <row r="41" spans="1:5" x14ac:dyDescent="0.25">
      <c r="A41" s="27"/>
      <c r="B41" s="35"/>
      <c r="C41" s="4" t="s">
        <v>28</v>
      </c>
      <c r="D41" s="3" t="s">
        <v>172</v>
      </c>
      <c r="E41" s="5">
        <v>1</v>
      </c>
    </row>
    <row r="42" spans="1:5" ht="25.5" x14ac:dyDescent="0.25">
      <c r="A42" s="27"/>
      <c r="B42" s="35"/>
      <c r="C42" s="4" t="s">
        <v>77</v>
      </c>
      <c r="D42" s="3">
        <v>0</v>
      </c>
      <c r="E42" s="5">
        <v>1</v>
      </c>
    </row>
    <row r="43" spans="1:5" ht="25.5" x14ac:dyDescent="0.25">
      <c r="A43" s="27"/>
      <c r="B43" s="35"/>
      <c r="C43" s="4" t="s">
        <v>23</v>
      </c>
      <c r="D43" s="3" t="s">
        <v>169</v>
      </c>
      <c r="E43" s="5">
        <v>1</v>
      </c>
    </row>
    <row r="44" spans="1:5" ht="25.5" x14ac:dyDescent="0.25">
      <c r="A44" s="27"/>
      <c r="B44" s="35"/>
      <c r="C44" s="4" t="s">
        <v>14</v>
      </c>
      <c r="D44" s="3">
        <v>0</v>
      </c>
      <c r="E44" s="5">
        <v>1</v>
      </c>
    </row>
    <row r="45" spans="1:5" x14ac:dyDescent="0.25">
      <c r="A45" s="27"/>
      <c r="B45" s="35"/>
      <c r="C45" s="4" t="s">
        <v>31</v>
      </c>
      <c r="D45" s="3" t="s">
        <v>166</v>
      </c>
      <c r="E45" s="5">
        <v>2</v>
      </c>
    </row>
    <row r="46" spans="1:5" x14ac:dyDescent="0.25">
      <c r="A46" s="27"/>
      <c r="B46" s="35"/>
      <c r="C46" s="3" t="s">
        <v>170</v>
      </c>
      <c r="D46" s="3">
        <v>0</v>
      </c>
      <c r="E46" s="5">
        <v>4</v>
      </c>
    </row>
    <row r="47" spans="1:5" x14ac:dyDescent="0.25">
      <c r="A47" s="13"/>
      <c r="B47" s="14"/>
      <c r="C47" s="14"/>
      <c r="D47" s="15" t="s">
        <v>157</v>
      </c>
      <c r="E47" s="12">
        <f>SUM(E29:E46)</f>
        <v>40</v>
      </c>
    </row>
    <row r="48" spans="1:5" x14ac:dyDescent="0.25">
      <c r="A48" s="29" t="s">
        <v>34</v>
      </c>
      <c r="B48" s="29" t="s">
        <v>5</v>
      </c>
      <c r="C48" s="3" t="s">
        <v>6</v>
      </c>
      <c r="D48" s="3" t="s">
        <v>48</v>
      </c>
      <c r="E48" s="5">
        <v>1</v>
      </c>
    </row>
    <row r="49" spans="1:5" x14ac:dyDescent="0.25">
      <c r="A49" s="35"/>
      <c r="B49" s="35"/>
      <c r="C49" s="3" t="s">
        <v>6</v>
      </c>
      <c r="D49" s="3" t="s">
        <v>7</v>
      </c>
      <c r="E49" s="5">
        <v>2</v>
      </c>
    </row>
    <row r="50" spans="1:5" x14ac:dyDescent="0.25">
      <c r="A50" s="13"/>
      <c r="B50" s="14"/>
      <c r="C50" s="14"/>
      <c r="D50" s="15" t="s">
        <v>157</v>
      </c>
      <c r="E50" s="12">
        <f>SUM(E48:E49)</f>
        <v>3</v>
      </c>
    </row>
    <row r="51" spans="1:5" x14ac:dyDescent="0.25">
      <c r="A51" s="29" t="s">
        <v>35</v>
      </c>
      <c r="B51" s="29" t="s">
        <v>5</v>
      </c>
      <c r="C51" s="4" t="s">
        <v>72</v>
      </c>
      <c r="D51" s="4" t="s">
        <v>36</v>
      </c>
      <c r="E51" s="5">
        <v>1</v>
      </c>
    </row>
    <row r="52" spans="1:5" x14ac:dyDescent="0.25">
      <c r="A52" s="35"/>
      <c r="B52" s="35"/>
      <c r="C52" s="43" t="s">
        <v>6</v>
      </c>
      <c r="D52" s="3" t="s">
        <v>48</v>
      </c>
      <c r="E52" s="5">
        <v>1</v>
      </c>
    </row>
    <row r="53" spans="1:5" x14ac:dyDescent="0.25">
      <c r="A53" s="35"/>
      <c r="B53" s="35"/>
      <c r="C53" s="36"/>
      <c r="D53" s="5" t="s">
        <v>36</v>
      </c>
      <c r="E53" s="5">
        <v>1</v>
      </c>
    </row>
    <row r="54" spans="1:5" x14ac:dyDescent="0.25">
      <c r="A54" s="35"/>
      <c r="B54" s="35"/>
      <c r="C54" s="36"/>
      <c r="D54" s="3" t="s">
        <v>7</v>
      </c>
      <c r="E54" s="5">
        <v>2</v>
      </c>
    </row>
    <row r="55" spans="1:5" x14ac:dyDescent="0.25">
      <c r="A55" s="30"/>
      <c r="B55" s="30"/>
      <c r="C55" s="4" t="s">
        <v>71</v>
      </c>
      <c r="D55" s="4" t="s">
        <v>88</v>
      </c>
      <c r="E55" s="5">
        <v>1</v>
      </c>
    </row>
    <row r="56" spans="1:5" x14ac:dyDescent="0.25">
      <c r="A56" s="13"/>
      <c r="B56" s="14"/>
      <c r="C56" s="14"/>
      <c r="D56" s="15" t="s">
        <v>157</v>
      </c>
      <c r="E56" s="12">
        <f>SUM(E51:E55)</f>
        <v>6</v>
      </c>
    </row>
    <row r="57" spans="1:5" x14ac:dyDescent="0.25">
      <c r="A57" s="29" t="s">
        <v>38</v>
      </c>
      <c r="B57" s="29" t="s">
        <v>5</v>
      </c>
      <c r="C57" s="31" t="s">
        <v>6</v>
      </c>
      <c r="D57" s="3" t="s">
        <v>48</v>
      </c>
      <c r="E57" s="5">
        <v>1</v>
      </c>
    </row>
    <row r="58" spans="1:5" x14ac:dyDescent="0.25">
      <c r="A58" s="35"/>
      <c r="B58" s="30"/>
      <c r="C58" s="36"/>
      <c r="D58" s="3" t="s">
        <v>7</v>
      </c>
      <c r="E58" s="5">
        <v>2</v>
      </c>
    </row>
    <row r="59" spans="1:5" x14ac:dyDescent="0.25">
      <c r="A59" s="13"/>
      <c r="B59" s="14"/>
      <c r="C59" s="14"/>
      <c r="D59" s="15" t="s">
        <v>157</v>
      </c>
      <c r="E59" s="12">
        <f>SUM(E57:E58)</f>
        <v>3</v>
      </c>
    </row>
    <row r="60" spans="1:5" ht="25.5" x14ac:dyDescent="0.25">
      <c r="A60" s="29" t="s">
        <v>90</v>
      </c>
      <c r="B60" s="29" t="s">
        <v>5</v>
      </c>
      <c r="C60" s="31" t="s">
        <v>6</v>
      </c>
      <c r="D60" s="4" t="s">
        <v>91</v>
      </c>
      <c r="E60" s="5">
        <v>1</v>
      </c>
    </row>
    <row r="61" spans="1:5" x14ac:dyDescent="0.25">
      <c r="A61" s="30"/>
      <c r="B61" s="30"/>
      <c r="C61" s="32"/>
      <c r="D61" s="3" t="s">
        <v>7</v>
      </c>
      <c r="E61" s="5">
        <v>1</v>
      </c>
    </row>
    <row r="62" spans="1:5" x14ac:dyDescent="0.25">
      <c r="A62" s="13"/>
      <c r="B62" s="14"/>
      <c r="C62" s="14"/>
      <c r="D62" s="15" t="s">
        <v>157</v>
      </c>
      <c r="E62" s="12">
        <f>SUM(E60:E61)</f>
        <v>2</v>
      </c>
    </row>
    <row r="63" spans="1:5" ht="25.5" x14ac:dyDescent="0.25">
      <c r="A63" s="26" t="s">
        <v>39</v>
      </c>
      <c r="B63" s="5" t="s">
        <v>37</v>
      </c>
      <c r="C63" s="4" t="s">
        <v>81</v>
      </c>
      <c r="D63" s="3">
        <v>0</v>
      </c>
      <c r="E63" s="5">
        <v>1</v>
      </c>
    </row>
    <row r="64" spans="1:5" x14ac:dyDescent="0.25">
      <c r="A64" s="27"/>
      <c r="B64" s="8" t="s">
        <v>16</v>
      </c>
      <c r="C64" s="6" t="s">
        <v>17</v>
      </c>
      <c r="D64" s="3">
        <v>0</v>
      </c>
      <c r="E64" s="5">
        <v>3</v>
      </c>
    </row>
    <row r="65" spans="1:5" x14ac:dyDescent="0.25">
      <c r="A65" s="27"/>
      <c r="B65" s="33" t="s">
        <v>5</v>
      </c>
      <c r="C65" s="4" t="s">
        <v>92</v>
      </c>
      <c r="D65" s="4" t="s">
        <v>26</v>
      </c>
      <c r="E65" s="5">
        <v>1</v>
      </c>
    </row>
    <row r="66" spans="1:5" x14ac:dyDescent="0.25">
      <c r="A66" s="27"/>
      <c r="B66" s="34"/>
      <c r="C66" s="4" t="s">
        <v>6</v>
      </c>
      <c r="D66" s="4" t="s">
        <v>26</v>
      </c>
      <c r="E66" s="5">
        <v>1</v>
      </c>
    </row>
    <row r="67" spans="1:5" x14ac:dyDescent="0.25">
      <c r="A67" s="27"/>
      <c r="B67" s="33" t="s">
        <v>8</v>
      </c>
      <c r="C67" s="4" t="s">
        <v>30</v>
      </c>
      <c r="D67" s="3">
        <v>0</v>
      </c>
      <c r="E67" s="5">
        <v>1</v>
      </c>
    </row>
    <row r="68" spans="1:5" ht="25.5" x14ac:dyDescent="0.25">
      <c r="A68" s="28"/>
      <c r="B68" s="30"/>
      <c r="C68" s="4" t="s">
        <v>81</v>
      </c>
      <c r="D68" s="3">
        <v>0</v>
      </c>
      <c r="E68" s="5">
        <v>1</v>
      </c>
    </row>
    <row r="69" spans="1:5" x14ac:dyDescent="0.25">
      <c r="A69" s="13"/>
      <c r="B69" s="14"/>
      <c r="C69" s="14"/>
      <c r="D69" s="15" t="s">
        <v>157</v>
      </c>
      <c r="E69" s="12">
        <f>SUM(E63:E68)</f>
        <v>8</v>
      </c>
    </row>
    <row r="70" spans="1:5" x14ac:dyDescent="0.25">
      <c r="A70" s="26" t="s">
        <v>40</v>
      </c>
      <c r="B70" s="5" t="s">
        <v>16</v>
      </c>
      <c r="C70" s="4" t="s">
        <v>42</v>
      </c>
      <c r="D70" s="3">
        <v>0</v>
      </c>
      <c r="E70" s="5">
        <v>2</v>
      </c>
    </row>
    <row r="71" spans="1:5" x14ac:dyDescent="0.25">
      <c r="A71" s="27"/>
      <c r="B71" s="5" t="s">
        <v>5</v>
      </c>
      <c r="C71" s="3" t="s">
        <v>6</v>
      </c>
      <c r="D71" s="3" t="s">
        <v>7</v>
      </c>
      <c r="E71" s="5">
        <v>2</v>
      </c>
    </row>
    <row r="72" spans="1:5" x14ac:dyDescent="0.25">
      <c r="A72" s="27"/>
      <c r="B72" s="33" t="s">
        <v>8</v>
      </c>
      <c r="C72" s="6" t="s">
        <v>44</v>
      </c>
      <c r="D72" s="3">
        <v>0</v>
      </c>
      <c r="E72" s="5">
        <v>2</v>
      </c>
    </row>
    <row r="73" spans="1:5" x14ac:dyDescent="0.25">
      <c r="A73" s="27"/>
      <c r="B73" s="35"/>
      <c r="C73" s="37" t="s">
        <v>9</v>
      </c>
      <c r="D73" s="4" t="s">
        <v>176</v>
      </c>
      <c r="E73" s="5">
        <v>1</v>
      </c>
    </row>
    <row r="74" spans="1:5" x14ac:dyDescent="0.25">
      <c r="A74" s="27"/>
      <c r="B74" s="35"/>
      <c r="C74" s="38"/>
      <c r="D74" s="3" t="s">
        <v>161</v>
      </c>
      <c r="E74" s="5">
        <v>1</v>
      </c>
    </row>
    <row r="75" spans="1:5" x14ac:dyDescent="0.25">
      <c r="A75" s="27"/>
      <c r="B75" s="35"/>
      <c r="C75" s="39"/>
      <c r="D75" s="4" t="s">
        <v>94</v>
      </c>
      <c r="E75" s="5">
        <v>2</v>
      </c>
    </row>
    <row r="76" spans="1:5" x14ac:dyDescent="0.25">
      <c r="A76" s="27"/>
      <c r="B76" s="35"/>
      <c r="C76" s="6" t="s">
        <v>46</v>
      </c>
      <c r="D76" s="3">
        <v>0</v>
      </c>
      <c r="E76" s="5">
        <v>3</v>
      </c>
    </row>
    <row r="77" spans="1:5" x14ac:dyDescent="0.25">
      <c r="A77" s="27"/>
      <c r="B77" s="35"/>
      <c r="C77" s="6" t="s">
        <v>41</v>
      </c>
      <c r="D77" s="3">
        <v>0</v>
      </c>
      <c r="E77" s="5">
        <v>9</v>
      </c>
    </row>
    <row r="78" spans="1:5" x14ac:dyDescent="0.25">
      <c r="A78" s="27"/>
      <c r="B78" s="35"/>
      <c r="C78" s="4" t="s">
        <v>75</v>
      </c>
      <c r="D78" s="3">
        <v>0</v>
      </c>
      <c r="E78" s="5">
        <v>1</v>
      </c>
    </row>
    <row r="79" spans="1:5" ht="25.5" x14ac:dyDescent="0.25">
      <c r="A79" s="27"/>
      <c r="B79" s="35"/>
      <c r="C79" s="4" t="s">
        <v>77</v>
      </c>
      <c r="D79" s="3">
        <v>0</v>
      </c>
      <c r="E79" s="5">
        <v>4</v>
      </c>
    </row>
    <row r="80" spans="1:5" x14ac:dyDescent="0.25">
      <c r="A80" s="27"/>
      <c r="B80" s="35"/>
      <c r="C80" s="7" t="s">
        <v>228</v>
      </c>
      <c r="D80" s="3">
        <v>0</v>
      </c>
      <c r="E80" s="5">
        <v>1</v>
      </c>
    </row>
    <row r="81" spans="1:5" x14ac:dyDescent="0.25">
      <c r="A81" s="27"/>
      <c r="B81" s="35"/>
      <c r="C81" s="6" t="s">
        <v>95</v>
      </c>
      <c r="D81" s="3">
        <v>0</v>
      </c>
      <c r="E81" s="5">
        <v>3</v>
      </c>
    </row>
    <row r="82" spans="1:5" x14ac:dyDescent="0.25">
      <c r="A82" s="27"/>
      <c r="B82" s="35"/>
      <c r="C82" s="4" t="s">
        <v>30</v>
      </c>
      <c r="D82" s="3">
        <v>0</v>
      </c>
      <c r="E82" s="5">
        <v>4</v>
      </c>
    </row>
    <row r="83" spans="1:5" x14ac:dyDescent="0.25">
      <c r="A83" s="27"/>
      <c r="B83" s="35"/>
      <c r="C83" s="6" t="s">
        <v>175</v>
      </c>
      <c r="D83" s="3">
        <v>0</v>
      </c>
      <c r="E83" s="5">
        <v>4</v>
      </c>
    </row>
    <row r="84" spans="1:5" x14ac:dyDescent="0.25">
      <c r="A84" s="27"/>
      <c r="B84" s="35"/>
      <c r="C84" s="4" t="s">
        <v>32</v>
      </c>
      <c r="D84" s="3">
        <v>0</v>
      </c>
      <c r="E84" s="5">
        <v>1</v>
      </c>
    </row>
    <row r="85" spans="1:5" x14ac:dyDescent="0.25">
      <c r="A85" s="27"/>
      <c r="B85" s="35"/>
      <c r="C85" s="6" t="s">
        <v>174</v>
      </c>
      <c r="D85" s="3">
        <v>0</v>
      </c>
      <c r="E85" s="5">
        <v>1</v>
      </c>
    </row>
    <row r="86" spans="1:5" x14ac:dyDescent="0.25">
      <c r="A86" s="27"/>
      <c r="B86" s="35"/>
      <c r="C86" s="6" t="s">
        <v>96</v>
      </c>
      <c r="D86" s="3">
        <v>0</v>
      </c>
      <c r="E86" s="5">
        <v>1</v>
      </c>
    </row>
    <row r="87" spans="1:5" x14ac:dyDescent="0.25">
      <c r="A87" s="27"/>
      <c r="B87" s="35"/>
      <c r="C87" s="6" t="s">
        <v>97</v>
      </c>
      <c r="D87" s="3">
        <v>0</v>
      </c>
      <c r="E87" s="5">
        <v>1</v>
      </c>
    </row>
    <row r="88" spans="1:5" ht="25.5" x14ac:dyDescent="0.25">
      <c r="A88" s="28"/>
      <c r="B88" s="30"/>
      <c r="C88" s="4" t="s">
        <v>84</v>
      </c>
      <c r="D88" s="3">
        <v>0</v>
      </c>
      <c r="E88" s="5">
        <v>1</v>
      </c>
    </row>
    <row r="89" spans="1:5" x14ac:dyDescent="0.25">
      <c r="A89" s="13"/>
      <c r="B89" s="14"/>
      <c r="C89" s="14"/>
      <c r="D89" s="15" t="s">
        <v>157</v>
      </c>
      <c r="E89" s="12">
        <f>SUM(E70:E88)</f>
        <v>44</v>
      </c>
    </row>
    <row r="90" spans="1:5" x14ac:dyDescent="0.25">
      <c r="A90" s="26" t="s">
        <v>47</v>
      </c>
      <c r="B90" s="29" t="s">
        <v>16</v>
      </c>
      <c r="C90" s="6" t="s">
        <v>17</v>
      </c>
      <c r="D90" s="3">
        <v>0</v>
      </c>
      <c r="E90" s="5">
        <v>4</v>
      </c>
    </row>
    <row r="91" spans="1:5" x14ac:dyDescent="0.25">
      <c r="A91" s="27"/>
      <c r="B91" s="34"/>
      <c r="C91" s="4" t="s">
        <v>42</v>
      </c>
      <c r="D91" s="3">
        <v>0</v>
      </c>
      <c r="E91" s="5">
        <v>1</v>
      </c>
    </row>
    <row r="92" spans="1:5" x14ac:dyDescent="0.25">
      <c r="A92" s="27"/>
      <c r="B92" s="33" t="s">
        <v>5</v>
      </c>
      <c r="C92" s="43" t="s">
        <v>6</v>
      </c>
      <c r="D92" s="4" t="s">
        <v>12</v>
      </c>
      <c r="E92" s="5">
        <v>2</v>
      </c>
    </row>
    <row r="93" spans="1:5" x14ac:dyDescent="0.25">
      <c r="A93" s="27"/>
      <c r="B93" s="35"/>
      <c r="C93" s="36"/>
      <c r="D93" s="4" t="s">
        <v>98</v>
      </c>
      <c r="E93" s="5">
        <v>2</v>
      </c>
    </row>
    <row r="94" spans="1:5" x14ac:dyDescent="0.25">
      <c r="A94" s="27"/>
      <c r="B94" s="35"/>
      <c r="C94" s="36"/>
      <c r="D94" s="3" t="s">
        <v>178</v>
      </c>
      <c r="E94" s="5">
        <v>2</v>
      </c>
    </row>
    <row r="95" spans="1:5" x14ac:dyDescent="0.25">
      <c r="A95" s="27"/>
      <c r="B95" s="35"/>
      <c r="C95" s="45"/>
      <c r="D95" s="3" t="s">
        <v>79</v>
      </c>
      <c r="E95" s="5">
        <v>1</v>
      </c>
    </row>
    <row r="96" spans="1:5" ht="25.5" x14ac:dyDescent="0.25">
      <c r="A96" s="27"/>
      <c r="B96" s="34"/>
      <c r="C96" s="4" t="s">
        <v>23</v>
      </c>
      <c r="D96" s="9" t="s">
        <v>179</v>
      </c>
      <c r="E96" s="5">
        <v>1</v>
      </c>
    </row>
    <row r="97" spans="1:5" x14ac:dyDescent="0.25">
      <c r="A97" s="27"/>
      <c r="B97" s="33" t="s">
        <v>8</v>
      </c>
      <c r="C97" s="43" t="s">
        <v>9</v>
      </c>
      <c r="D97" s="3" t="s">
        <v>161</v>
      </c>
      <c r="E97" s="5">
        <v>1</v>
      </c>
    </row>
    <row r="98" spans="1:5" x14ac:dyDescent="0.25">
      <c r="A98" s="27"/>
      <c r="B98" s="35"/>
      <c r="C98" s="36"/>
      <c r="D98" s="3" t="s">
        <v>160</v>
      </c>
      <c r="E98" s="5">
        <v>6</v>
      </c>
    </row>
    <row r="99" spans="1:5" x14ac:dyDescent="0.25">
      <c r="A99" s="27"/>
      <c r="B99" s="35"/>
      <c r="C99" s="45"/>
      <c r="D99" s="3" t="s">
        <v>164</v>
      </c>
      <c r="E99" s="5">
        <v>8</v>
      </c>
    </row>
    <row r="100" spans="1:5" x14ac:dyDescent="0.25">
      <c r="A100" s="27"/>
      <c r="B100" s="35"/>
      <c r="C100" s="4" t="s">
        <v>98</v>
      </c>
      <c r="D100" s="3">
        <v>0</v>
      </c>
      <c r="E100" s="5">
        <v>2</v>
      </c>
    </row>
    <row r="101" spans="1:5" ht="25.5" x14ac:dyDescent="0.25">
      <c r="A101" s="27"/>
      <c r="B101" s="35"/>
      <c r="C101" s="40" t="s">
        <v>23</v>
      </c>
      <c r="D101" s="3" t="s">
        <v>99</v>
      </c>
      <c r="E101" s="5">
        <v>5</v>
      </c>
    </row>
    <row r="102" spans="1:5" ht="25.5" customHeight="1" x14ac:dyDescent="0.25">
      <c r="A102" s="27"/>
      <c r="B102" s="35"/>
      <c r="C102" s="41"/>
      <c r="D102" s="3" t="s">
        <v>178</v>
      </c>
      <c r="E102" s="5">
        <v>1</v>
      </c>
    </row>
    <row r="103" spans="1:5" ht="25.5" customHeight="1" x14ac:dyDescent="0.25">
      <c r="A103" s="27"/>
      <c r="B103" s="35"/>
      <c r="C103" s="42"/>
      <c r="D103" s="3" t="s">
        <v>177</v>
      </c>
      <c r="E103" s="5">
        <v>1</v>
      </c>
    </row>
    <row r="104" spans="1:5" x14ac:dyDescent="0.25">
      <c r="A104" s="27"/>
      <c r="B104" s="35"/>
      <c r="C104" s="4" t="s">
        <v>103</v>
      </c>
      <c r="D104" s="3" t="s">
        <v>178</v>
      </c>
      <c r="E104" s="5">
        <v>3</v>
      </c>
    </row>
    <row r="105" spans="1:5" x14ac:dyDescent="0.25">
      <c r="A105" s="28"/>
      <c r="B105" s="5" t="s">
        <v>180</v>
      </c>
      <c r="C105" s="3" t="s">
        <v>103</v>
      </c>
      <c r="D105" s="3" t="s">
        <v>177</v>
      </c>
      <c r="E105" s="5">
        <v>1</v>
      </c>
    </row>
    <row r="106" spans="1:5" x14ac:dyDescent="0.25">
      <c r="A106" s="13"/>
      <c r="B106" s="14"/>
      <c r="C106" s="14"/>
      <c r="D106" s="15" t="s">
        <v>157</v>
      </c>
      <c r="E106" s="12">
        <f>SUM(E90:E105)</f>
        <v>41</v>
      </c>
    </row>
    <row r="107" spans="1:5" x14ac:dyDescent="0.25">
      <c r="A107" s="29" t="s">
        <v>49</v>
      </c>
      <c r="B107" s="29" t="s">
        <v>5</v>
      </c>
      <c r="C107" s="31" t="s">
        <v>43</v>
      </c>
      <c r="D107" s="4" t="s">
        <v>181</v>
      </c>
      <c r="E107" s="5">
        <v>1</v>
      </c>
    </row>
    <row r="108" spans="1:5" x14ac:dyDescent="0.25">
      <c r="A108" s="35"/>
      <c r="B108" s="35"/>
      <c r="C108" s="45"/>
      <c r="D108" s="4" t="s">
        <v>80</v>
      </c>
      <c r="E108" s="5">
        <v>1</v>
      </c>
    </row>
    <row r="109" spans="1:5" ht="38.25" x14ac:dyDescent="0.25">
      <c r="A109" s="35"/>
      <c r="B109" s="35"/>
      <c r="C109" s="43" t="s">
        <v>6</v>
      </c>
      <c r="D109" s="10" t="s">
        <v>69</v>
      </c>
      <c r="E109" s="5">
        <v>1</v>
      </c>
    </row>
    <row r="110" spans="1:5" x14ac:dyDescent="0.25">
      <c r="A110" s="35"/>
      <c r="B110" s="35"/>
      <c r="C110" s="36"/>
      <c r="D110" s="3" t="s">
        <v>48</v>
      </c>
      <c r="E110" s="5">
        <v>1</v>
      </c>
    </row>
    <row r="111" spans="1:5" x14ac:dyDescent="0.25">
      <c r="A111" s="35"/>
      <c r="B111" s="35"/>
      <c r="C111" s="45"/>
      <c r="D111" s="3" t="s">
        <v>7</v>
      </c>
      <c r="E111" s="5">
        <v>2</v>
      </c>
    </row>
    <row r="112" spans="1:5" x14ac:dyDescent="0.25">
      <c r="A112" s="35"/>
      <c r="B112" s="33" t="s">
        <v>8</v>
      </c>
      <c r="C112" s="3" t="s">
        <v>9</v>
      </c>
      <c r="D112" s="3" t="s">
        <v>160</v>
      </c>
      <c r="E112" s="5">
        <v>1</v>
      </c>
    </row>
    <row r="113" spans="1:5" ht="25.5" x14ac:dyDescent="0.25">
      <c r="A113" s="30"/>
      <c r="B113" s="30"/>
      <c r="C113" s="4" t="s">
        <v>77</v>
      </c>
      <c r="D113" s="3">
        <v>0</v>
      </c>
      <c r="E113" s="5">
        <v>1</v>
      </c>
    </row>
    <row r="114" spans="1:5" x14ac:dyDescent="0.25">
      <c r="A114" s="13"/>
      <c r="B114" s="14"/>
      <c r="C114" s="14"/>
      <c r="D114" s="15" t="s">
        <v>157</v>
      </c>
      <c r="E114" s="12">
        <f>SUM(E107:E113)</f>
        <v>8</v>
      </c>
    </row>
    <row r="115" spans="1:5" ht="25.5" x14ac:dyDescent="0.25">
      <c r="A115" s="5" t="s">
        <v>158</v>
      </c>
      <c r="B115" s="5" t="s">
        <v>5</v>
      </c>
      <c r="C115" s="4" t="s">
        <v>71</v>
      </c>
      <c r="D115" s="4" t="s">
        <v>181</v>
      </c>
      <c r="E115" s="5">
        <v>1</v>
      </c>
    </row>
    <row r="116" spans="1:5" x14ac:dyDescent="0.25">
      <c r="A116" s="13"/>
      <c r="B116" s="14"/>
      <c r="C116" s="14"/>
      <c r="D116" s="15" t="s">
        <v>157</v>
      </c>
      <c r="E116" s="12">
        <f>SUM(E115)</f>
        <v>1</v>
      </c>
    </row>
    <row r="117" spans="1:5" x14ac:dyDescent="0.25">
      <c r="A117" s="26" t="s">
        <v>50</v>
      </c>
      <c r="B117" s="5" t="s">
        <v>16</v>
      </c>
      <c r="C117" s="6" t="s">
        <v>17</v>
      </c>
      <c r="D117" s="3">
        <v>0</v>
      </c>
      <c r="E117" s="5">
        <v>1</v>
      </c>
    </row>
    <row r="118" spans="1:5" x14ac:dyDescent="0.25">
      <c r="A118" s="27"/>
      <c r="B118" s="33" t="s">
        <v>5</v>
      </c>
      <c r="C118" s="43" t="s">
        <v>6</v>
      </c>
      <c r="D118" s="10" t="s">
        <v>105</v>
      </c>
      <c r="E118" s="5">
        <v>1</v>
      </c>
    </row>
    <row r="119" spans="1:5" x14ac:dyDescent="0.25">
      <c r="A119" s="27"/>
      <c r="B119" s="34"/>
      <c r="C119" s="45"/>
      <c r="D119" s="10" t="s">
        <v>107</v>
      </c>
      <c r="E119" s="5">
        <v>1</v>
      </c>
    </row>
    <row r="120" spans="1:5" ht="25.5" x14ac:dyDescent="0.25">
      <c r="A120" s="27"/>
      <c r="B120" s="5" t="s">
        <v>8</v>
      </c>
      <c r="C120" s="4" t="s">
        <v>108</v>
      </c>
      <c r="D120" s="3">
        <v>0</v>
      </c>
      <c r="E120" s="5">
        <v>1</v>
      </c>
    </row>
    <row r="121" spans="1:5" ht="25.5" x14ac:dyDescent="0.25">
      <c r="A121" s="28"/>
      <c r="B121" s="5" t="s">
        <v>33</v>
      </c>
      <c r="C121" s="4" t="s">
        <v>45</v>
      </c>
      <c r="D121" s="3">
        <v>0</v>
      </c>
      <c r="E121" s="5">
        <v>1</v>
      </c>
    </row>
    <row r="122" spans="1:5" x14ac:dyDescent="0.25">
      <c r="A122" s="13"/>
      <c r="B122" s="14"/>
      <c r="C122" s="14"/>
      <c r="D122" s="15" t="s">
        <v>157</v>
      </c>
      <c r="E122" s="12">
        <f>SUM(E117:E121)</f>
        <v>5</v>
      </c>
    </row>
    <row r="123" spans="1:5" x14ac:dyDescent="0.25">
      <c r="A123" s="5" t="s">
        <v>109</v>
      </c>
      <c r="B123" s="5" t="s">
        <v>5</v>
      </c>
      <c r="C123" s="3" t="s">
        <v>6</v>
      </c>
      <c r="D123" s="4" t="s">
        <v>110</v>
      </c>
      <c r="E123" s="5">
        <v>1</v>
      </c>
    </row>
    <row r="124" spans="1:5" x14ac:dyDescent="0.25">
      <c r="A124" s="13"/>
      <c r="B124" s="14"/>
      <c r="C124" s="14"/>
      <c r="D124" s="15" t="s">
        <v>157</v>
      </c>
      <c r="E124" s="12">
        <f>SUM(E123)</f>
        <v>1</v>
      </c>
    </row>
    <row r="125" spans="1:5" x14ac:dyDescent="0.25">
      <c r="A125" s="26" t="s">
        <v>51</v>
      </c>
      <c r="B125" s="5" t="s">
        <v>16</v>
      </c>
      <c r="C125" s="3" t="s">
        <v>17</v>
      </c>
      <c r="D125" s="3">
        <v>0</v>
      </c>
      <c r="E125" s="5">
        <v>1</v>
      </c>
    </row>
    <row r="126" spans="1:5" x14ac:dyDescent="0.25">
      <c r="A126" s="27"/>
      <c r="B126" s="5" t="s">
        <v>5</v>
      </c>
      <c r="C126" s="3" t="s">
        <v>6</v>
      </c>
      <c r="D126" s="5" t="s">
        <v>76</v>
      </c>
      <c r="E126" s="5">
        <v>1</v>
      </c>
    </row>
    <row r="127" spans="1:5" ht="25.5" x14ac:dyDescent="0.25">
      <c r="A127" s="28"/>
      <c r="B127" s="5" t="s">
        <v>8</v>
      </c>
      <c r="C127" s="4" t="s">
        <v>45</v>
      </c>
      <c r="D127" s="3">
        <v>0</v>
      </c>
      <c r="E127" s="5">
        <v>1</v>
      </c>
    </row>
    <row r="128" spans="1:5" x14ac:dyDescent="0.25">
      <c r="A128" s="13"/>
      <c r="B128" s="14"/>
      <c r="C128" s="14"/>
      <c r="D128" s="15" t="s">
        <v>157</v>
      </c>
      <c r="E128" s="12">
        <f>SUM(E125:E127)</f>
        <v>3</v>
      </c>
    </row>
    <row r="129" spans="1:5" x14ac:dyDescent="0.25">
      <c r="A129" s="29" t="s">
        <v>52</v>
      </c>
      <c r="B129" s="29" t="s">
        <v>5</v>
      </c>
      <c r="C129" s="4" t="s">
        <v>43</v>
      </c>
      <c r="D129" s="4" t="s">
        <v>183</v>
      </c>
      <c r="E129" s="5">
        <v>1</v>
      </c>
    </row>
    <row r="130" spans="1:5" x14ac:dyDescent="0.25">
      <c r="A130" s="35"/>
      <c r="B130" s="35"/>
      <c r="C130" s="43" t="s">
        <v>6</v>
      </c>
      <c r="D130" s="5" t="s">
        <v>22</v>
      </c>
      <c r="E130" s="5">
        <v>1</v>
      </c>
    </row>
    <row r="131" spans="1:5" x14ac:dyDescent="0.25">
      <c r="A131" s="35"/>
      <c r="B131" s="35"/>
      <c r="C131" s="36"/>
      <c r="D131" s="3" t="s">
        <v>48</v>
      </c>
      <c r="E131" s="5">
        <v>1</v>
      </c>
    </row>
    <row r="132" spans="1:5" x14ac:dyDescent="0.25">
      <c r="A132" s="35"/>
      <c r="B132" s="35"/>
      <c r="C132" s="36"/>
      <c r="D132" s="3" t="s">
        <v>7</v>
      </c>
      <c r="E132" s="5">
        <v>2</v>
      </c>
    </row>
    <row r="133" spans="1:5" x14ac:dyDescent="0.25">
      <c r="A133" s="35"/>
      <c r="B133" s="35"/>
      <c r="C133" s="45"/>
      <c r="D133" s="4" t="s">
        <v>183</v>
      </c>
      <c r="E133" s="5">
        <v>1</v>
      </c>
    </row>
    <row r="134" spans="1:5" x14ac:dyDescent="0.25">
      <c r="A134" s="35"/>
      <c r="B134" s="34"/>
      <c r="C134" s="4" t="s">
        <v>73</v>
      </c>
      <c r="D134" s="4" t="s">
        <v>182</v>
      </c>
      <c r="E134" s="5">
        <v>1</v>
      </c>
    </row>
    <row r="135" spans="1:5" ht="25.5" x14ac:dyDescent="0.25">
      <c r="A135" s="30"/>
      <c r="B135" s="5" t="s">
        <v>8</v>
      </c>
      <c r="C135" s="4" t="s">
        <v>112</v>
      </c>
      <c r="D135" s="3">
        <v>0</v>
      </c>
      <c r="E135" s="5">
        <v>1</v>
      </c>
    </row>
    <row r="136" spans="1:5" x14ac:dyDescent="0.25">
      <c r="A136" s="13"/>
      <c r="B136" s="14"/>
      <c r="C136" s="14"/>
      <c r="D136" s="15" t="s">
        <v>157</v>
      </c>
      <c r="E136" s="12">
        <f>SUM(E129:E135)</f>
        <v>8</v>
      </c>
    </row>
    <row r="137" spans="1:5" ht="25.5" customHeight="1" x14ac:dyDescent="0.25">
      <c r="A137" s="29" t="s">
        <v>53</v>
      </c>
      <c r="B137" s="5" t="s">
        <v>5</v>
      </c>
      <c r="C137" s="3" t="s">
        <v>6</v>
      </c>
      <c r="D137" s="3" t="s">
        <v>48</v>
      </c>
      <c r="E137" s="3">
        <v>1</v>
      </c>
    </row>
    <row r="138" spans="1:5" ht="25.5" customHeight="1" x14ac:dyDescent="0.25">
      <c r="A138" s="35"/>
      <c r="B138" s="5" t="s">
        <v>5</v>
      </c>
      <c r="C138" s="3" t="s">
        <v>6</v>
      </c>
      <c r="D138" s="3" t="s">
        <v>7</v>
      </c>
      <c r="E138" s="5">
        <v>2</v>
      </c>
    </row>
    <row r="139" spans="1:5" x14ac:dyDescent="0.25">
      <c r="A139" s="13"/>
      <c r="B139" s="14"/>
      <c r="C139" s="14"/>
      <c r="D139" s="15" t="s">
        <v>157</v>
      </c>
      <c r="E139" s="12">
        <f>SUM(E137:E138)</f>
        <v>3</v>
      </c>
    </row>
    <row r="140" spans="1:5" x14ac:dyDescent="0.25">
      <c r="A140" s="29" t="s">
        <v>54</v>
      </c>
      <c r="B140" s="29" t="s">
        <v>5</v>
      </c>
      <c r="C140" s="31" t="s">
        <v>6</v>
      </c>
      <c r="D140" s="4" t="s">
        <v>114</v>
      </c>
      <c r="E140" s="5">
        <v>5</v>
      </c>
    </row>
    <row r="141" spans="1:5" x14ac:dyDescent="0.25">
      <c r="A141" s="35"/>
      <c r="B141" s="35"/>
      <c r="C141" s="45"/>
      <c r="D141" s="3" t="s">
        <v>78</v>
      </c>
      <c r="E141" s="5">
        <v>1</v>
      </c>
    </row>
    <row r="142" spans="1:5" x14ac:dyDescent="0.25">
      <c r="A142" s="35"/>
      <c r="B142" s="35"/>
      <c r="C142" s="3" t="s">
        <v>71</v>
      </c>
      <c r="D142" s="3" t="s">
        <v>116</v>
      </c>
      <c r="E142" s="5">
        <v>1</v>
      </c>
    </row>
    <row r="143" spans="1:5" x14ac:dyDescent="0.25">
      <c r="A143" s="35"/>
      <c r="B143" s="34"/>
      <c r="C143" s="3" t="s">
        <v>184</v>
      </c>
      <c r="D143" s="3" t="s">
        <v>78</v>
      </c>
      <c r="E143" s="5">
        <v>1</v>
      </c>
    </row>
    <row r="144" spans="1:5" ht="25.5" x14ac:dyDescent="0.25">
      <c r="A144" s="35"/>
      <c r="B144" s="33" t="s">
        <v>8</v>
      </c>
      <c r="C144" s="3" t="s">
        <v>23</v>
      </c>
      <c r="D144" s="3" t="s">
        <v>114</v>
      </c>
      <c r="E144" s="5">
        <v>1</v>
      </c>
    </row>
    <row r="145" spans="1:5" x14ac:dyDescent="0.25">
      <c r="A145" s="35"/>
      <c r="B145" s="35"/>
      <c r="C145" s="4" t="s">
        <v>78</v>
      </c>
      <c r="D145" s="3">
        <v>0</v>
      </c>
      <c r="E145" s="5">
        <v>2</v>
      </c>
    </row>
    <row r="146" spans="1:5" x14ac:dyDescent="0.25">
      <c r="A146" s="35"/>
      <c r="B146" s="35"/>
      <c r="C146" s="43" t="s">
        <v>117</v>
      </c>
      <c r="D146" s="3" t="s">
        <v>213</v>
      </c>
      <c r="E146" s="5">
        <v>1</v>
      </c>
    </row>
    <row r="147" spans="1:5" x14ac:dyDescent="0.25">
      <c r="A147" s="35"/>
      <c r="B147" s="35"/>
      <c r="C147" s="36"/>
      <c r="D147" s="3" t="s">
        <v>212</v>
      </c>
      <c r="E147" s="5">
        <v>1</v>
      </c>
    </row>
    <row r="148" spans="1:5" x14ac:dyDescent="0.25">
      <c r="A148" s="30"/>
      <c r="B148" s="30"/>
      <c r="C148" s="32"/>
      <c r="D148" s="3" t="s">
        <v>187</v>
      </c>
      <c r="E148" s="5">
        <v>1</v>
      </c>
    </row>
    <row r="149" spans="1:5" x14ac:dyDescent="0.25">
      <c r="A149" s="13"/>
      <c r="B149" s="14"/>
      <c r="C149" s="14"/>
      <c r="D149" s="15" t="s">
        <v>157</v>
      </c>
      <c r="E149" s="12">
        <f>SUM(E140:E148)</f>
        <v>14</v>
      </c>
    </row>
    <row r="150" spans="1:5" ht="25.5" x14ac:dyDescent="0.25">
      <c r="A150" s="26" t="s">
        <v>55</v>
      </c>
      <c r="B150" s="5" t="s">
        <v>37</v>
      </c>
      <c r="C150" s="4" t="s">
        <v>131</v>
      </c>
      <c r="D150" s="4" t="s">
        <v>29</v>
      </c>
      <c r="E150" s="5">
        <v>1</v>
      </c>
    </row>
    <row r="151" spans="1:5" x14ac:dyDescent="0.25">
      <c r="A151" s="27"/>
      <c r="B151" s="5" t="s">
        <v>16</v>
      </c>
      <c r="C151" s="6" t="s">
        <v>17</v>
      </c>
      <c r="D151" s="3">
        <v>0</v>
      </c>
      <c r="E151" s="5">
        <v>1</v>
      </c>
    </row>
    <row r="152" spans="1:5" ht="25.5" x14ac:dyDescent="0.25">
      <c r="A152" s="27"/>
      <c r="B152" s="33" t="s">
        <v>5</v>
      </c>
      <c r="C152" s="3" t="s">
        <v>129</v>
      </c>
      <c r="D152" s="3" t="s">
        <v>159</v>
      </c>
      <c r="E152" s="5">
        <v>1</v>
      </c>
    </row>
    <row r="153" spans="1:5" ht="25.5" customHeight="1" x14ac:dyDescent="0.25">
      <c r="A153" s="27"/>
      <c r="B153" s="35"/>
      <c r="C153" s="43" t="s">
        <v>133</v>
      </c>
      <c r="D153" s="3" t="s">
        <v>98</v>
      </c>
      <c r="E153" s="5">
        <v>2</v>
      </c>
    </row>
    <row r="154" spans="1:5" ht="25.5" x14ac:dyDescent="0.25">
      <c r="A154" s="27"/>
      <c r="B154" s="35"/>
      <c r="C154" s="36"/>
      <c r="D154" s="3" t="s">
        <v>99</v>
      </c>
      <c r="E154" s="5">
        <v>2</v>
      </c>
    </row>
    <row r="155" spans="1:5" ht="25.5" customHeight="1" x14ac:dyDescent="0.25">
      <c r="A155" s="27"/>
      <c r="B155" s="35"/>
      <c r="C155" s="36"/>
      <c r="D155" s="3" t="s">
        <v>24</v>
      </c>
      <c r="E155" s="5">
        <v>1</v>
      </c>
    </row>
    <row r="156" spans="1:5" ht="25.5" customHeight="1" x14ac:dyDescent="0.25">
      <c r="A156" s="27"/>
      <c r="B156" s="35"/>
      <c r="C156" s="36"/>
      <c r="D156" s="3" t="s">
        <v>100</v>
      </c>
      <c r="E156" s="5">
        <v>4</v>
      </c>
    </row>
    <row r="157" spans="1:5" ht="25.5" customHeight="1" x14ac:dyDescent="0.25">
      <c r="A157" s="27"/>
      <c r="B157" s="35"/>
      <c r="C157" s="36"/>
      <c r="D157" s="3" t="s">
        <v>178</v>
      </c>
      <c r="E157" s="5">
        <v>14</v>
      </c>
    </row>
    <row r="158" spans="1:5" ht="25.5" x14ac:dyDescent="0.25">
      <c r="A158" s="27"/>
      <c r="B158" s="35"/>
      <c r="C158" s="36"/>
      <c r="D158" s="3" t="s">
        <v>102</v>
      </c>
      <c r="E158" s="5">
        <v>3</v>
      </c>
    </row>
    <row r="159" spans="1:5" ht="25.5" x14ac:dyDescent="0.25">
      <c r="A159" s="27"/>
      <c r="B159" s="35"/>
      <c r="C159" s="45"/>
      <c r="D159" s="3" t="s">
        <v>104</v>
      </c>
      <c r="E159" s="5">
        <v>1</v>
      </c>
    </row>
    <row r="160" spans="1:5" ht="25.5" x14ac:dyDescent="0.25">
      <c r="A160" s="27"/>
      <c r="B160" s="35"/>
      <c r="C160" s="3" t="s">
        <v>136</v>
      </c>
      <c r="D160" s="3" t="s">
        <v>106</v>
      </c>
      <c r="E160" s="5">
        <v>2</v>
      </c>
    </row>
    <row r="161" spans="1:5" x14ac:dyDescent="0.25">
      <c r="A161" s="27"/>
      <c r="B161" s="35"/>
      <c r="C161" s="3" t="s">
        <v>6</v>
      </c>
      <c r="D161" s="3" t="s">
        <v>7</v>
      </c>
      <c r="E161" s="5">
        <v>1</v>
      </c>
    </row>
    <row r="162" spans="1:5" ht="25.5" x14ac:dyDescent="0.25">
      <c r="A162" s="27"/>
      <c r="B162" s="35"/>
      <c r="C162" s="3" t="s">
        <v>137</v>
      </c>
      <c r="D162" s="3" t="s">
        <v>111</v>
      </c>
      <c r="E162" s="5">
        <v>1</v>
      </c>
    </row>
    <row r="163" spans="1:5" ht="25.5" x14ac:dyDescent="0.25">
      <c r="A163" s="27"/>
      <c r="B163" s="35"/>
      <c r="C163" s="43" t="s">
        <v>118</v>
      </c>
      <c r="D163" s="3" t="s">
        <v>120</v>
      </c>
      <c r="E163" s="5">
        <v>2</v>
      </c>
    </row>
    <row r="164" spans="1:5" ht="25.5" customHeight="1" x14ac:dyDescent="0.25">
      <c r="A164" s="27"/>
      <c r="B164" s="35"/>
      <c r="C164" s="36"/>
      <c r="D164" s="3" t="s">
        <v>124</v>
      </c>
      <c r="E164" s="5">
        <v>4</v>
      </c>
    </row>
    <row r="165" spans="1:5" ht="25.5" customHeight="1" x14ac:dyDescent="0.25">
      <c r="A165" s="27"/>
      <c r="B165" s="35"/>
      <c r="C165" s="36"/>
      <c r="D165" s="3" t="s">
        <v>125</v>
      </c>
      <c r="E165" s="5">
        <v>1</v>
      </c>
    </row>
    <row r="166" spans="1:5" ht="25.5" customHeight="1" x14ac:dyDescent="0.25">
      <c r="A166" s="27"/>
      <c r="B166" s="35"/>
      <c r="C166" s="36"/>
      <c r="D166" s="3" t="s">
        <v>126</v>
      </c>
      <c r="E166" s="5">
        <v>2</v>
      </c>
    </row>
    <row r="167" spans="1:5" ht="38.25" x14ac:dyDescent="0.25">
      <c r="A167" s="27"/>
      <c r="B167" s="35"/>
      <c r="C167" s="3" t="s">
        <v>138</v>
      </c>
      <c r="D167" s="3" t="s">
        <v>114</v>
      </c>
      <c r="E167" s="5">
        <v>1</v>
      </c>
    </row>
    <row r="168" spans="1:5" ht="25.5" customHeight="1" x14ac:dyDescent="0.25">
      <c r="A168" s="27"/>
      <c r="B168" s="35"/>
      <c r="C168" s="40" t="s">
        <v>139</v>
      </c>
      <c r="D168" s="3" t="s">
        <v>70</v>
      </c>
      <c r="E168" s="5">
        <v>1</v>
      </c>
    </row>
    <row r="169" spans="1:5" ht="25.5" customHeight="1" x14ac:dyDescent="0.25">
      <c r="A169" s="27"/>
      <c r="B169" s="35"/>
      <c r="C169" s="42"/>
      <c r="D169" s="3" t="s">
        <v>143</v>
      </c>
      <c r="E169" s="5">
        <v>1</v>
      </c>
    </row>
    <row r="170" spans="1:5" ht="25.5" x14ac:dyDescent="0.25">
      <c r="A170" s="27"/>
      <c r="B170" s="34"/>
      <c r="C170" s="3" t="s">
        <v>141</v>
      </c>
      <c r="D170" s="3" t="s">
        <v>151</v>
      </c>
      <c r="E170" s="5">
        <v>1</v>
      </c>
    </row>
    <row r="171" spans="1:5" ht="25.5" customHeight="1" x14ac:dyDescent="0.25">
      <c r="A171" s="27"/>
      <c r="B171" s="33" t="s">
        <v>8</v>
      </c>
      <c r="C171" s="40" t="s">
        <v>128</v>
      </c>
      <c r="D171" s="4" t="s">
        <v>11</v>
      </c>
      <c r="E171" s="5">
        <v>1</v>
      </c>
    </row>
    <row r="172" spans="1:5" ht="25.5" customHeight="1" x14ac:dyDescent="0.25">
      <c r="A172" s="27"/>
      <c r="B172" s="35"/>
      <c r="C172" s="42"/>
      <c r="D172" s="4" t="s">
        <v>13</v>
      </c>
      <c r="E172" s="5">
        <v>1</v>
      </c>
    </row>
    <row r="173" spans="1:5" ht="25.5" customHeight="1" x14ac:dyDescent="0.25">
      <c r="A173" s="27"/>
      <c r="B173" s="35"/>
      <c r="C173" s="40" t="s">
        <v>129</v>
      </c>
      <c r="D173" s="3" t="s">
        <v>19</v>
      </c>
      <c r="E173" s="5">
        <v>1</v>
      </c>
    </row>
    <row r="174" spans="1:5" ht="25.5" x14ac:dyDescent="0.25">
      <c r="A174" s="27"/>
      <c r="B174" s="35"/>
      <c r="C174" s="42"/>
      <c r="D174" s="4" t="s">
        <v>20</v>
      </c>
      <c r="E174" s="5">
        <v>1</v>
      </c>
    </row>
    <row r="175" spans="1:5" ht="25.5" x14ac:dyDescent="0.25">
      <c r="A175" s="27"/>
      <c r="B175" s="35"/>
      <c r="C175" s="4" t="s">
        <v>130</v>
      </c>
      <c r="D175" s="5" t="s">
        <v>215</v>
      </c>
      <c r="E175" s="5">
        <v>1</v>
      </c>
    </row>
    <row r="176" spans="1:5" ht="25.5" customHeight="1" x14ac:dyDescent="0.25">
      <c r="A176" s="27"/>
      <c r="B176" s="35"/>
      <c r="C176" s="40" t="s">
        <v>131</v>
      </c>
      <c r="D176" s="4" t="s">
        <v>87</v>
      </c>
      <c r="E176" s="5">
        <v>1</v>
      </c>
    </row>
    <row r="177" spans="1:5" ht="25.5" x14ac:dyDescent="0.25">
      <c r="A177" s="27"/>
      <c r="B177" s="35"/>
      <c r="C177" s="41"/>
      <c r="D177" s="4" t="s">
        <v>169</v>
      </c>
      <c r="E177" s="5">
        <v>1</v>
      </c>
    </row>
    <row r="178" spans="1:5" ht="25.5" x14ac:dyDescent="0.25">
      <c r="A178" s="27"/>
      <c r="B178" s="35"/>
      <c r="C178" s="41"/>
      <c r="D178" s="4" t="s">
        <v>169</v>
      </c>
      <c r="E178" s="5">
        <v>1</v>
      </c>
    </row>
    <row r="179" spans="1:5" ht="25.5" x14ac:dyDescent="0.25">
      <c r="A179" s="27"/>
      <c r="B179" s="35"/>
      <c r="C179" s="41"/>
      <c r="D179" s="4" t="s">
        <v>169</v>
      </c>
      <c r="E179" s="5">
        <v>1</v>
      </c>
    </row>
    <row r="180" spans="1:5" ht="25.5" customHeight="1" x14ac:dyDescent="0.25">
      <c r="A180" s="27"/>
      <c r="B180" s="35"/>
      <c r="C180" s="41"/>
      <c r="D180" s="4" t="s">
        <v>28</v>
      </c>
      <c r="E180" s="5">
        <v>1</v>
      </c>
    </row>
    <row r="181" spans="1:5" ht="25.5" customHeight="1" x14ac:dyDescent="0.25">
      <c r="A181" s="27"/>
      <c r="B181" s="35"/>
      <c r="C181" s="41"/>
      <c r="D181" s="4" t="s">
        <v>28</v>
      </c>
      <c r="E181" s="5">
        <v>1</v>
      </c>
    </row>
    <row r="182" spans="1:5" ht="25.5" customHeight="1" x14ac:dyDescent="0.25">
      <c r="A182" s="27"/>
      <c r="B182" s="35"/>
      <c r="C182" s="41"/>
      <c r="D182" s="3" t="s">
        <v>26</v>
      </c>
      <c r="E182" s="5">
        <v>1</v>
      </c>
    </row>
    <row r="183" spans="1:5" ht="25.5" customHeight="1" x14ac:dyDescent="0.25">
      <c r="A183" s="27"/>
      <c r="B183" s="35"/>
      <c r="C183" s="41"/>
      <c r="D183" s="3" t="s">
        <v>214</v>
      </c>
      <c r="E183" s="5">
        <v>1</v>
      </c>
    </row>
    <row r="184" spans="1:5" ht="25.5" customHeight="1" x14ac:dyDescent="0.25">
      <c r="A184" s="27"/>
      <c r="B184" s="35"/>
      <c r="C184" s="42"/>
      <c r="D184" s="4" t="s">
        <v>186</v>
      </c>
      <c r="E184" s="5">
        <v>1</v>
      </c>
    </row>
    <row r="185" spans="1:5" ht="25.5" x14ac:dyDescent="0.25">
      <c r="A185" s="27"/>
      <c r="B185" s="35"/>
      <c r="C185" s="6" t="s">
        <v>68</v>
      </c>
      <c r="D185" s="3">
        <v>0</v>
      </c>
      <c r="E185" s="5">
        <v>1</v>
      </c>
    </row>
    <row r="186" spans="1:5" ht="25.5" x14ac:dyDescent="0.25">
      <c r="A186" s="27"/>
      <c r="B186" s="35"/>
      <c r="C186" s="4" t="s">
        <v>132</v>
      </c>
      <c r="D186" s="4" t="s">
        <v>93</v>
      </c>
      <c r="E186" s="5">
        <v>2</v>
      </c>
    </row>
    <row r="187" spans="1:5" ht="25.5" customHeight="1" x14ac:dyDescent="0.25">
      <c r="A187" s="27"/>
      <c r="B187" s="35"/>
      <c r="C187" s="40" t="s">
        <v>133</v>
      </c>
      <c r="D187" s="3" t="s">
        <v>179</v>
      </c>
      <c r="E187" s="5">
        <v>1</v>
      </c>
    </row>
    <row r="188" spans="1:5" ht="25.5" customHeight="1" x14ac:dyDescent="0.25">
      <c r="A188" s="27"/>
      <c r="B188" s="35"/>
      <c r="C188" s="41"/>
      <c r="D188" s="4" t="s">
        <v>98</v>
      </c>
      <c r="E188" s="5">
        <v>1</v>
      </c>
    </row>
    <row r="189" spans="1:5" ht="25.5" x14ac:dyDescent="0.25">
      <c r="A189" s="27"/>
      <c r="B189" s="35"/>
      <c r="C189" s="41"/>
      <c r="D189" s="4" t="s">
        <v>101</v>
      </c>
      <c r="E189" s="5">
        <v>4</v>
      </c>
    </row>
    <row r="190" spans="1:5" ht="25.5" customHeight="1" x14ac:dyDescent="0.25">
      <c r="A190" s="27"/>
      <c r="B190" s="35"/>
      <c r="C190" s="41"/>
      <c r="D190" s="3" t="s">
        <v>178</v>
      </c>
      <c r="E190" s="5">
        <v>8</v>
      </c>
    </row>
    <row r="191" spans="1:5" ht="25.5" customHeight="1" x14ac:dyDescent="0.25">
      <c r="A191" s="27"/>
      <c r="B191" s="35"/>
      <c r="C191" s="41"/>
      <c r="D191" s="3" t="s">
        <v>185</v>
      </c>
      <c r="E191" s="5">
        <v>1</v>
      </c>
    </row>
    <row r="192" spans="1:5" ht="25.5" customHeight="1" x14ac:dyDescent="0.25">
      <c r="A192" s="27"/>
      <c r="B192" s="35"/>
      <c r="C192" s="42"/>
      <c r="D192" s="4" t="s">
        <v>82</v>
      </c>
      <c r="E192" s="5">
        <v>1</v>
      </c>
    </row>
    <row r="193" spans="1:5" ht="38.25" x14ac:dyDescent="0.25">
      <c r="A193" s="27"/>
      <c r="B193" s="35"/>
      <c r="C193" s="4" t="s">
        <v>135</v>
      </c>
      <c r="D193" s="11" t="s">
        <v>127</v>
      </c>
      <c r="E193" s="5">
        <v>1</v>
      </c>
    </row>
    <row r="194" spans="1:5" ht="25.5" x14ac:dyDescent="0.25">
      <c r="A194" s="27"/>
      <c r="B194" s="35"/>
      <c r="C194" s="4" t="s">
        <v>137</v>
      </c>
      <c r="D194" s="4" t="s">
        <v>112</v>
      </c>
      <c r="E194" s="5">
        <v>1</v>
      </c>
    </row>
    <row r="195" spans="1:5" ht="25.5" x14ac:dyDescent="0.25">
      <c r="A195" s="27"/>
      <c r="B195" s="35"/>
      <c r="C195" s="37" t="s">
        <v>118</v>
      </c>
      <c r="D195" s="6" t="s">
        <v>121</v>
      </c>
      <c r="E195" s="5">
        <v>2</v>
      </c>
    </row>
    <row r="196" spans="1:5" ht="25.5" x14ac:dyDescent="0.25">
      <c r="A196" s="27"/>
      <c r="B196" s="35"/>
      <c r="C196" s="38"/>
      <c r="D196" s="6" t="s">
        <v>120</v>
      </c>
      <c r="E196" s="5">
        <v>7</v>
      </c>
    </row>
    <row r="197" spans="1:5" ht="25.5" x14ac:dyDescent="0.25">
      <c r="A197" s="27"/>
      <c r="B197" s="35"/>
      <c r="C197" s="38"/>
      <c r="D197" s="6" t="s">
        <v>119</v>
      </c>
      <c r="E197" s="5">
        <v>1</v>
      </c>
    </row>
    <row r="198" spans="1:5" ht="25.5" x14ac:dyDescent="0.25">
      <c r="A198" s="27"/>
      <c r="B198" s="35"/>
      <c r="C198" s="38"/>
      <c r="D198" s="3" t="s">
        <v>68</v>
      </c>
      <c r="E198" s="5">
        <v>6</v>
      </c>
    </row>
    <row r="199" spans="1:5" ht="25.5" x14ac:dyDescent="0.25">
      <c r="A199" s="27"/>
      <c r="B199" s="35"/>
      <c r="C199" s="38"/>
      <c r="D199" s="6" t="s">
        <v>122</v>
      </c>
      <c r="E199" s="5">
        <v>1</v>
      </c>
    </row>
    <row r="200" spans="1:5" ht="25.5" customHeight="1" x14ac:dyDescent="0.25">
      <c r="A200" s="27"/>
      <c r="B200" s="35"/>
      <c r="C200" s="38"/>
      <c r="D200" s="6" t="s">
        <v>123</v>
      </c>
      <c r="E200" s="5">
        <v>1</v>
      </c>
    </row>
    <row r="201" spans="1:5" ht="25.5" customHeight="1" x14ac:dyDescent="0.25">
      <c r="A201" s="27"/>
      <c r="B201" s="35"/>
      <c r="C201" s="38"/>
      <c r="D201" s="6" t="s">
        <v>124</v>
      </c>
      <c r="E201" s="5">
        <v>5</v>
      </c>
    </row>
    <row r="202" spans="1:5" ht="25.5" customHeight="1" x14ac:dyDescent="0.25">
      <c r="A202" s="27"/>
      <c r="B202" s="35"/>
      <c r="C202" s="38"/>
      <c r="D202" s="6" t="s">
        <v>125</v>
      </c>
      <c r="E202" s="5">
        <v>6</v>
      </c>
    </row>
    <row r="203" spans="1:5" ht="25.5" customHeight="1" x14ac:dyDescent="0.25">
      <c r="A203" s="27"/>
      <c r="B203" s="35"/>
      <c r="C203" s="38"/>
      <c r="D203" s="6" t="s">
        <v>126</v>
      </c>
      <c r="E203" s="5">
        <v>2</v>
      </c>
    </row>
    <row r="204" spans="1:5" ht="25.5" x14ac:dyDescent="0.25">
      <c r="A204" s="27"/>
      <c r="B204" s="35"/>
      <c r="C204" s="39"/>
      <c r="D204" s="11" t="s">
        <v>127</v>
      </c>
      <c r="E204" s="5">
        <v>1</v>
      </c>
    </row>
    <row r="205" spans="1:5" ht="38.25" customHeight="1" x14ac:dyDescent="0.25">
      <c r="A205" s="27"/>
      <c r="B205" s="35"/>
      <c r="C205" s="40" t="s">
        <v>138</v>
      </c>
      <c r="D205" s="4" t="s">
        <v>115</v>
      </c>
      <c r="E205" s="5">
        <v>1</v>
      </c>
    </row>
    <row r="206" spans="1:5" ht="38.25" customHeight="1" x14ac:dyDescent="0.25">
      <c r="A206" s="27"/>
      <c r="B206" s="35"/>
      <c r="C206" s="41"/>
      <c r="D206" s="4" t="s">
        <v>116</v>
      </c>
      <c r="E206" s="5">
        <v>4</v>
      </c>
    </row>
    <row r="207" spans="1:5" ht="38.25" customHeight="1" x14ac:dyDescent="0.25">
      <c r="A207" s="27"/>
      <c r="B207" s="35"/>
      <c r="C207" s="41"/>
      <c r="D207" s="4" t="s">
        <v>113</v>
      </c>
      <c r="E207" s="5">
        <v>1</v>
      </c>
    </row>
    <row r="208" spans="1:5" ht="38.25" customHeight="1" x14ac:dyDescent="0.25">
      <c r="A208" s="27"/>
      <c r="B208" s="35"/>
      <c r="C208" s="41"/>
      <c r="D208" s="4" t="s">
        <v>77</v>
      </c>
      <c r="E208" s="5">
        <v>1</v>
      </c>
    </row>
    <row r="209" spans="1:5" ht="38.25" customHeight="1" x14ac:dyDescent="0.25">
      <c r="A209" s="27"/>
      <c r="B209" s="35"/>
      <c r="C209" s="42"/>
      <c r="D209" s="4" t="s">
        <v>187</v>
      </c>
      <c r="E209" s="5">
        <v>1</v>
      </c>
    </row>
    <row r="210" spans="1:5" ht="38.25" x14ac:dyDescent="0.25">
      <c r="A210" s="27"/>
      <c r="B210" s="35"/>
      <c r="C210" s="4" t="s">
        <v>140</v>
      </c>
      <c r="D210" s="3" t="s">
        <v>145</v>
      </c>
      <c r="E210" s="5">
        <v>2</v>
      </c>
    </row>
    <row r="211" spans="1:5" ht="25.5" customHeight="1" x14ac:dyDescent="0.25">
      <c r="A211" s="27"/>
      <c r="B211" s="35"/>
      <c r="C211" s="40" t="s">
        <v>141</v>
      </c>
      <c r="D211" s="3" t="s">
        <v>151</v>
      </c>
      <c r="E211" s="5">
        <v>7</v>
      </c>
    </row>
    <row r="212" spans="1:5" ht="38.25" x14ac:dyDescent="0.25">
      <c r="A212" s="27"/>
      <c r="B212" s="35"/>
      <c r="C212" s="42"/>
      <c r="D212" s="5" t="s">
        <v>62</v>
      </c>
      <c r="E212" s="5">
        <v>1</v>
      </c>
    </row>
    <row r="213" spans="1:5" ht="25.5" x14ac:dyDescent="0.25">
      <c r="A213" s="27"/>
      <c r="B213" s="34"/>
      <c r="C213" s="4" t="s">
        <v>142</v>
      </c>
      <c r="D213" s="4" t="s">
        <v>156</v>
      </c>
      <c r="E213" s="5">
        <v>1</v>
      </c>
    </row>
    <row r="214" spans="1:5" ht="25.5" x14ac:dyDescent="0.25">
      <c r="A214" s="27"/>
      <c r="B214" s="5" t="s">
        <v>188</v>
      </c>
      <c r="C214" s="3" t="s">
        <v>139</v>
      </c>
      <c r="D214" s="3" t="s">
        <v>222</v>
      </c>
      <c r="E214" s="5">
        <v>1</v>
      </c>
    </row>
    <row r="215" spans="1:5" ht="25.5" x14ac:dyDescent="0.25">
      <c r="A215" s="27"/>
      <c r="B215" s="5" t="s">
        <v>180</v>
      </c>
      <c r="C215" s="6" t="s">
        <v>118</v>
      </c>
      <c r="D215" s="6" t="s">
        <v>120</v>
      </c>
      <c r="E215" s="5">
        <v>1</v>
      </c>
    </row>
    <row r="216" spans="1:5" ht="25.5" x14ac:dyDescent="0.25">
      <c r="A216" s="27"/>
      <c r="B216" s="33" t="s">
        <v>33</v>
      </c>
      <c r="C216" s="4" t="s">
        <v>128</v>
      </c>
      <c r="D216" s="3" t="s">
        <v>11</v>
      </c>
      <c r="E216" s="5">
        <v>1</v>
      </c>
    </row>
    <row r="217" spans="1:5" ht="25.5" customHeight="1" x14ac:dyDescent="0.25">
      <c r="A217" s="27"/>
      <c r="B217" s="35"/>
      <c r="C217" s="40" t="s">
        <v>131</v>
      </c>
      <c r="D217" s="4" t="s">
        <v>28</v>
      </c>
      <c r="E217" s="5">
        <v>1</v>
      </c>
    </row>
    <row r="218" spans="1:5" ht="25.5" x14ac:dyDescent="0.25">
      <c r="A218" s="27"/>
      <c r="B218" s="35"/>
      <c r="C218" s="41"/>
      <c r="D218" s="4" t="s">
        <v>77</v>
      </c>
      <c r="E218" s="5">
        <v>1</v>
      </c>
    </row>
    <row r="219" spans="1:5" ht="25.5" customHeight="1" x14ac:dyDescent="0.25">
      <c r="A219" s="27"/>
      <c r="B219" s="35"/>
      <c r="C219" s="41"/>
      <c r="D219" s="4" t="s">
        <v>186</v>
      </c>
      <c r="E219" s="5">
        <v>2</v>
      </c>
    </row>
    <row r="220" spans="1:5" ht="25.5" x14ac:dyDescent="0.25">
      <c r="A220" s="27"/>
      <c r="B220" s="35"/>
      <c r="C220" s="4" t="s">
        <v>134</v>
      </c>
      <c r="D220" s="4" t="s">
        <v>77</v>
      </c>
      <c r="E220" s="5">
        <v>1</v>
      </c>
    </row>
    <row r="221" spans="1:5" ht="25.5" x14ac:dyDescent="0.25">
      <c r="A221" s="27"/>
      <c r="B221" s="35"/>
      <c r="C221" s="4" t="s">
        <v>137</v>
      </c>
      <c r="D221" s="4" t="s">
        <v>112</v>
      </c>
      <c r="E221" s="5">
        <v>1</v>
      </c>
    </row>
    <row r="222" spans="1:5" ht="25.5" x14ac:dyDescent="0.25">
      <c r="A222" s="27"/>
      <c r="B222" s="35"/>
      <c r="C222" s="6" t="s">
        <v>118</v>
      </c>
      <c r="D222" s="6" t="s">
        <v>68</v>
      </c>
      <c r="E222" s="5">
        <v>1</v>
      </c>
    </row>
    <row r="223" spans="1:5" ht="38.25" customHeight="1" x14ac:dyDescent="0.25">
      <c r="A223" s="27"/>
      <c r="B223" s="35"/>
      <c r="C223" s="40" t="s">
        <v>138</v>
      </c>
      <c r="D223" s="3" t="s">
        <v>189</v>
      </c>
      <c r="E223" s="5">
        <v>1</v>
      </c>
    </row>
    <row r="224" spans="1:5" ht="38.25" customHeight="1" x14ac:dyDescent="0.25">
      <c r="A224" s="28"/>
      <c r="B224" s="30"/>
      <c r="C224" s="46"/>
      <c r="D224" s="4" t="s">
        <v>77</v>
      </c>
      <c r="E224" s="5">
        <v>1</v>
      </c>
    </row>
    <row r="225" spans="1:5" x14ac:dyDescent="0.25">
      <c r="A225" s="13"/>
      <c r="B225" s="14"/>
      <c r="C225" s="14"/>
      <c r="D225" s="15" t="s">
        <v>157</v>
      </c>
      <c r="E225" s="12">
        <f>SUM(E150:E224)</f>
        <v>145</v>
      </c>
    </row>
    <row r="226" spans="1:5" x14ac:dyDescent="0.25">
      <c r="A226" s="29" t="s">
        <v>56</v>
      </c>
      <c r="B226" s="29" t="s">
        <v>5</v>
      </c>
      <c r="C226" s="31" t="s">
        <v>6</v>
      </c>
      <c r="D226" s="5" t="s">
        <v>144</v>
      </c>
      <c r="E226" s="5">
        <v>1</v>
      </c>
    </row>
    <row r="227" spans="1:5" x14ac:dyDescent="0.25">
      <c r="A227" s="35"/>
      <c r="B227" s="34"/>
      <c r="C227" s="45"/>
      <c r="D227" s="3" t="s">
        <v>7</v>
      </c>
      <c r="E227" s="5">
        <v>1</v>
      </c>
    </row>
    <row r="228" spans="1:5" x14ac:dyDescent="0.25">
      <c r="A228" s="30"/>
      <c r="B228" s="5" t="s">
        <v>8</v>
      </c>
      <c r="C228" s="4" t="s">
        <v>32</v>
      </c>
      <c r="D228" s="3">
        <v>0</v>
      </c>
      <c r="E228" s="5">
        <v>1</v>
      </c>
    </row>
    <row r="229" spans="1:5" x14ac:dyDescent="0.25">
      <c r="A229" s="13"/>
      <c r="B229" s="14"/>
      <c r="C229" s="14"/>
      <c r="D229" s="15" t="s">
        <v>157</v>
      </c>
      <c r="E229" s="12">
        <f>SUM(E226:E228)</f>
        <v>3</v>
      </c>
    </row>
    <row r="230" spans="1:5" ht="25.5" x14ac:dyDescent="0.25">
      <c r="A230" s="26" t="s">
        <v>57</v>
      </c>
      <c r="B230" s="29" t="s">
        <v>37</v>
      </c>
      <c r="C230" s="4" t="s">
        <v>89</v>
      </c>
      <c r="D230" s="3">
        <v>0</v>
      </c>
      <c r="E230" s="5">
        <v>3</v>
      </c>
    </row>
    <row r="231" spans="1:5" x14ac:dyDescent="0.25">
      <c r="A231" s="27"/>
      <c r="B231" s="35"/>
      <c r="C231" s="4" t="s">
        <v>30</v>
      </c>
      <c r="D231" s="3">
        <v>0</v>
      </c>
      <c r="E231" s="5">
        <v>3</v>
      </c>
    </row>
    <row r="232" spans="1:5" ht="25.5" x14ac:dyDescent="0.25">
      <c r="A232" s="27"/>
      <c r="B232" s="5" t="s">
        <v>5</v>
      </c>
      <c r="C232" s="3" t="s">
        <v>6</v>
      </c>
      <c r="D232" s="3" t="s">
        <v>146</v>
      </c>
      <c r="E232" s="5">
        <v>1</v>
      </c>
    </row>
    <row r="233" spans="1:5" x14ac:dyDescent="0.25">
      <c r="A233" s="27"/>
      <c r="B233" s="33" t="s">
        <v>8</v>
      </c>
      <c r="C233" s="3" t="s">
        <v>9</v>
      </c>
      <c r="D233" s="3" t="s">
        <v>164</v>
      </c>
      <c r="E233" s="5">
        <v>1</v>
      </c>
    </row>
    <row r="234" spans="1:5" x14ac:dyDescent="0.25">
      <c r="A234" s="28"/>
      <c r="B234" s="30"/>
      <c r="C234" s="4" t="s">
        <v>145</v>
      </c>
      <c r="D234" s="3">
        <v>0</v>
      </c>
      <c r="E234" s="5">
        <v>1</v>
      </c>
    </row>
    <row r="235" spans="1:5" x14ac:dyDescent="0.25">
      <c r="A235" s="13"/>
      <c r="B235" s="14"/>
      <c r="C235" s="14"/>
      <c r="D235" s="15" t="s">
        <v>157</v>
      </c>
      <c r="E235" s="12">
        <f>SUM(E230:E234)</f>
        <v>9</v>
      </c>
    </row>
    <row r="236" spans="1:5" ht="25.5" customHeight="1" x14ac:dyDescent="0.25">
      <c r="A236" s="29" t="s">
        <v>58</v>
      </c>
      <c r="B236" s="29" t="s">
        <v>5</v>
      </c>
      <c r="C236" s="31" t="s">
        <v>6</v>
      </c>
      <c r="D236" s="3" t="s">
        <v>48</v>
      </c>
      <c r="E236" s="5">
        <v>1</v>
      </c>
    </row>
    <row r="237" spans="1:5" ht="25.5" customHeight="1" x14ac:dyDescent="0.25">
      <c r="A237" s="35"/>
      <c r="B237" s="35"/>
      <c r="C237" s="36"/>
      <c r="D237" s="3" t="s">
        <v>7</v>
      </c>
      <c r="E237" s="5">
        <v>7</v>
      </c>
    </row>
    <row r="238" spans="1:5" ht="25.5" x14ac:dyDescent="0.25">
      <c r="A238" s="35"/>
      <c r="B238" s="35"/>
      <c r="C238" s="36"/>
      <c r="D238" s="3" t="s">
        <v>83</v>
      </c>
      <c r="E238" s="5">
        <v>9</v>
      </c>
    </row>
    <row r="239" spans="1:5" ht="25.5" customHeight="1" x14ac:dyDescent="0.25">
      <c r="A239" s="35"/>
      <c r="B239" s="33" t="s">
        <v>8</v>
      </c>
      <c r="C239" s="4" t="s">
        <v>147</v>
      </c>
      <c r="D239" s="3">
        <v>0</v>
      </c>
      <c r="E239" s="5">
        <v>1</v>
      </c>
    </row>
    <row r="240" spans="1:5" ht="25.5" customHeight="1" x14ac:dyDescent="0.25">
      <c r="A240" s="35"/>
      <c r="B240" s="35"/>
      <c r="C240" s="4" t="s">
        <v>74</v>
      </c>
      <c r="D240" s="3">
        <v>0</v>
      </c>
      <c r="E240" s="5">
        <v>1</v>
      </c>
    </row>
    <row r="241" spans="1:5" ht="25.5" customHeight="1" x14ac:dyDescent="0.25">
      <c r="A241" s="35"/>
      <c r="B241" s="34"/>
      <c r="C241" s="4" t="s">
        <v>75</v>
      </c>
      <c r="D241" s="3">
        <v>0</v>
      </c>
      <c r="E241" s="5">
        <v>1</v>
      </c>
    </row>
    <row r="242" spans="1:5" ht="25.5" customHeight="1" x14ac:dyDescent="0.25">
      <c r="A242" s="30"/>
      <c r="B242" s="5" t="s">
        <v>188</v>
      </c>
      <c r="C242" s="3">
        <v>0</v>
      </c>
      <c r="D242" s="3">
        <v>0</v>
      </c>
      <c r="E242" s="5">
        <v>1</v>
      </c>
    </row>
    <row r="243" spans="1:5" x14ac:dyDescent="0.25">
      <c r="A243" s="13"/>
      <c r="B243" s="14"/>
      <c r="C243" s="14"/>
      <c r="D243" s="15" t="s">
        <v>157</v>
      </c>
      <c r="E243" s="12">
        <f>SUM(E236:E242)</f>
        <v>21</v>
      </c>
    </row>
    <row r="244" spans="1:5" x14ac:dyDescent="0.25">
      <c r="A244" s="26" t="s">
        <v>59</v>
      </c>
      <c r="B244" s="29" t="s">
        <v>16</v>
      </c>
      <c r="C244" s="6" t="s">
        <v>17</v>
      </c>
      <c r="D244" s="3">
        <v>0</v>
      </c>
      <c r="E244" s="5">
        <v>12</v>
      </c>
    </row>
    <row r="245" spans="1:5" x14ac:dyDescent="0.25">
      <c r="A245" s="27"/>
      <c r="B245" s="34"/>
      <c r="C245" s="4" t="s">
        <v>42</v>
      </c>
      <c r="D245" s="3">
        <v>0</v>
      </c>
      <c r="E245" s="5">
        <v>1</v>
      </c>
    </row>
    <row r="246" spans="1:5" x14ac:dyDescent="0.25">
      <c r="A246" s="27"/>
      <c r="B246" s="33" t="s">
        <v>5</v>
      </c>
      <c r="C246" s="40" t="s">
        <v>6</v>
      </c>
      <c r="D246" s="3" t="s">
        <v>48</v>
      </c>
      <c r="E246" s="5">
        <v>1</v>
      </c>
    </row>
    <row r="247" spans="1:5" x14ac:dyDescent="0.25">
      <c r="A247" s="27"/>
      <c r="B247" s="35"/>
      <c r="C247" s="41"/>
      <c r="D247" s="3" t="s">
        <v>78</v>
      </c>
      <c r="E247" s="5">
        <v>1</v>
      </c>
    </row>
    <row r="248" spans="1:5" x14ac:dyDescent="0.25">
      <c r="A248" s="27"/>
      <c r="B248" s="35"/>
      <c r="C248" s="41"/>
      <c r="D248" s="3" t="s">
        <v>7</v>
      </c>
      <c r="E248" s="5">
        <v>13</v>
      </c>
    </row>
    <row r="249" spans="1:5" x14ac:dyDescent="0.25">
      <c r="A249" s="27"/>
      <c r="B249" s="35"/>
      <c r="C249" s="41"/>
      <c r="D249" s="3" t="s">
        <v>211</v>
      </c>
      <c r="E249" s="5">
        <v>1</v>
      </c>
    </row>
    <row r="250" spans="1:5" x14ac:dyDescent="0.25">
      <c r="A250" s="27"/>
      <c r="B250" s="35"/>
      <c r="C250" s="41"/>
      <c r="D250" s="3" t="s">
        <v>48</v>
      </c>
      <c r="E250" s="5">
        <v>1</v>
      </c>
    </row>
    <row r="251" spans="1:5" x14ac:dyDescent="0.25">
      <c r="A251" s="27"/>
      <c r="B251" s="35"/>
      <c r="C251" s="41"/>
      <c r="D251" s="3" t="s">
        <v>80</v>
      </c>
      <c r="E251" s="5">
        <v>1</v>
      </c>
    </row>
    <row r="252" spans="1:5" ht="25.5" x14ac:dyDescent="0.25">
      <c r="A252" s="27"/>
      <c r="B252" s="35"/>
      <c r="C252" s="41"/>
      <c r="D252" s="3" t="s">
        <v>83</v>
      </c>
      <c r="E252" s="5">
        <v>8</v>
      </c>
    </row>
    <row r="253" spans="1:5" x14ac:dyDescent="0.25">
      <c r="A253" s="27"/>
      <c r="B253" s="33" t="s">
        <v>8</v>
      </c>
      <c r="C253" s="4" t="s">
        <v>148</v>
      </c>
      <c r="D253" s="3">
        <v>0</v>
      </c>
      <c r="E253" s="5">
        <v>2</v>
      </c>
    </row>
    <row r="254" spans="1:5" x14ac:dyDescent="0.25">
      <c r="A254" s="27"/>
      <c r="B254" s="35"/>
      <c r="C254" s="40" t="s">
        <v>9</v>
      </c>
      <c r="D254" s="3" t="s">
        <v>161</v>
      </c>
      <c r="E254" s="5">
        <v>1</v>
      </c>
    </row>
    <row r="255" spans="1:5" x14ac:dyDescent="0.25">
      <c r="A255" s="27"/>
      <c r="B255" s="35"/>
      <c r="C255" s="41"/>
      <c r="D255" s="3" t="s">
        <v>194</v>
      </c>
      <c r="E255" s="5">
        <v>5</v>
      </c>
    </row>
    <row r="256" spans="1:5" x14ac:dyDescent="0.25">
      <c r="A256" s="27"/>
      <c r="B256" s="35"/>
      <c r="C256" s="41"/>
      <c r="D256" s="3" t="s">
        <v>160</v>
      </c>
      <c r="E256" s="5">
        <v>31</v>
      </c>
    </row>
    <row r="257" spans="1:5" x14ac:dyDescent="0.25">
      <c r="A257" s="27"/>
      <c r="B257" s="35"/>
      <c r="C257" s="41"/>
      <c r="D257" s="3" t="s">
        <v>206</v>
      </c>
      <c r="E257" s="5">
        <v>11</v>
      </c>
    </row>
    <row r="258" spans="1:5" x14ac:dyDescent="0.25">
      <c r="A258" s="27"/>
      <c r="B258" s="35"/>
      <c r="C258" s="41"/>
      <c r="D258" s="3" t="s">
        <v>200</v>
      </c>
      <c r="E258" s="5">
        <v>2</v>
      </c>
    </row>
    <row r="259" spans="1:5" x14ac:dyDescent="0.25">
      <c r="A259" s="27"/>
      <c r="B259" s="35"/>
      <c r="C259" s="42"/>
      <c r="D259" s="3" t="s">
        <v>164</v>
      </c>
      <c r="E259" s="5">
        <v>5</v>
      </c>
    </row>
    <row r="260" spans="1:5" x14ac:dyDescent="0.25">
      <c r="A260" s="27"/>
      <c r="B260" s="35"/>
      <c r="C260" s="4" t="s">
        <v>65</v>
      </c>
      <c r="D260" s="3" t="s">
        <v>210</v>
      </c>
      <c r="E260" s="5">
        <v>2</v>
      </c>
    </row>
    <row r="261" spans="1:5" ht="38.25" x14ac:dyDescent="0.25">
      <c r="A261" s="27"/>
      <c r="B261" s="35"/>
      <c r="C261" s="4" t="s">
        <v>66</v>
      </c>
      <c r="D261" s="3">
        <v>0</v>
      </c>
      <c r="E261" s="5">
        <v>1</v>
      </c>
    </row>
    <row r="262" spans="1:5" x14ac:dyDescent="0.25">
      <c r="A262" s="27"/>
      <c r="B262" s="35"/>
      <c r="C262" s="43" t="s">
        <v>61</v>
      </c>
      <c r="D262" s="3" t="s">
        <v>218</v>
      </c>
      <c r="E262" s="5">
        <v>1</v>
      </c>
    </row>
    <row r="263" spans="1:5" x14ac:dyDescent="0.25">
      <c r="A263" s="27"/>
      <c r="B263" s="35"/>
      <c r="C263" s="36"/>
      <c r="D263" s="3" t="s">
        <v>208</v>
      </c>
      <c r="E263" s="5">
        <v>3</v>
      </c>
    </row>
    <row r="264" spans="1:5" x14ac:dyDescent="0.25">
      <c r="A264" s="27"/>
      <c r="B264" s="35"/>
      <c r="C264" s="36"/>
      <c r="D264" s="3" t="s">
        <v>198</v>
      </c>
      <c r="E264" s="5">
        <v>2</v>
      </c>
    </row>
    <row r="265" spans="1:5" x14ac:dyDescent="0.25">
      <c r="A265" s="27"/>
      <c r="B265" s="35"/>
      <c r="C265" s="36"/>
      <c r="D265" s="3" t="s">
        <v>191</v>
      </c>
      <c r="E265" s="5">
        <v>3</v>
      </c>
    </row>
    <row r="266" spans="1:5" x14ac:dyDescent="0.25">
      <c r="A266" s="27"/>
      <c r="B266" s="35"/>
      <c r="C266" s="36"/>
      <c r="D266" s="3" t="s">
        <v>196</v>
      </c>
      <c r="E266" s="5">
        <v>2</v>
      </c>
    </row>
    <row r="267" spans="1:5" x14ac:dyDescent="0.25">
      <c r="A267" s="27"/>
      <c r="B267" s="35"/>
      <c r="C267" s="43" t="s">
        <v>63</v>
      </c>
      <c r="D267" s="3" t="s">
        <v>220</v>
      </c>
      <c r="E267" s="5">
        <v>1</v>
      </c>
    </row>
    <row r="268" spans="1:5" x14ac:dyDescent="0.25">
      <c r="A268" s="27"/>
      <c r="B268" s="35"/>
      <c r="C268" s="36"/>
      <c r="D268" s="3" t="s">
        <v>203</v>
      </c>
      <c r="E268" s="5">
        <v>2</v>
      </c>
    </row>
    <row r="269" spans="1:5" x14ac:dyDescent="0.25">
      <c r="A269" s="27"/>
      <c r="B269" s="35"/>
      <c r="C269" s="36"/>
      <c r="D269" s="3" t="s">
        <v>199</v>
      </c>
      <c r="E269" s="5">
        <v>2</v>
      </c>
    </row>
    <row r="270" spans="1:5" x14ac:dyDescent="0.25">
      <c r="A270" s="27"/>
      <c r="B270" s="35"/>
      <c r="C270" s="36"/>
      <c r="D270" s="3" t="s">
        <v>195</v>
      </c>
      <c r="E270" s="5">
        <v>5</v>
      </c>
    </row>
    <row r="271" spans="1:5" x14ac:dyDescent="0.25">
      <c r="A271" s="27"/>
      <c r="B271" s="35"/>
      <c r="C271" s="36"/>
      <c r="D271" s="3" t="s">
        <v>192</v>
      </c>
      <c r="E271" s="5">
        <v>2</v>
      </c>
    </row>
    <row r="272" spans="1:5" x14ac:dyDescent="0.25">
      <c r="A272" s="27"/>
      <c r="B272" s="35"/>
      <c r="C272" s="36"/>
      <c r="D272" s="3" t="s">
        <v>201</v>
      </c>
      <c r="E272" s="5">
        <v>1</v>
      </c>
    </row>
    <row r="273" spans="1:5" x14ac:dyDescent="0.25">
      <c r="A273" s="27"/>
      <c r="B273" s="35"/>
      <c r="C273" s="36"/>
      <c r="D273" s="3" t="s">
        <v>208</v>
      </c>
      <c r="E273" s="5">
        <v>3</v>
      </c>
    </row>
    <row r="274" spans="1:5" x14ac:dyDescent="0.25">
      <c r="A274" s="27"/>
      <c r="B274" s="35"/>
      <c r="C274" s="36"/>
      <c r="D274" s="3" t="s">
        <v>197</v>
      </c>
      <c r="E274" s="5">
        <v>1</v>
      </c>
    </row>
    <row r="275" spans="1:5" x14ac:dyDescent="0.25">
      <c r="A275" s="27"/>
      <c r="B275" s="35"/>
      <c r="C275" s="36"/>
      <c r="D275" s="3" t="s">
        <v>198</v>
      </c>
      <c r="E275" s="5">
        <v>14</v>
      </c>
    </row>
    <row r="276" spans="1:5" x14ac:dyDescent="0.25">
      <c r="A276" s="27"/>
      <c r="B276" s="35"/>
      <c r="C276" s="36"/>
      <c r="D276" s="3" t="s">
        <v>193</v>
      </c>
      <c r="E276" s="5">
        <v>9</v>
      </c>
    </row>
    <row r="277" spans="1:5" x14ac:dyDescent="0.25">
      <c r="A277" s="27"/>
      <c r="B277" s="35"/>
      <c r="C277" s="36"/>
      <c r="D277" s="3" t="s">
        <v>219</v>
      </c>
      <c r="E277" s="5">
        <v>3</v>
      </c>
    </row>
    <row r="278" spans="1:5" x14ac:dyDescent="0.25">
      <c r="A278" s="27"/>
      <c r="B278" s="35"/>
      <c r="C278" s="36"/>
      <c r="D278" s="3" t="s">
        <v>191</v>
      </c>
      <c r="E278" s="5">
        <v>4</v>
      </c>
    </row>
    <row r="279" spans="1:5" x14ac:dyDescent="0.25">
      <c r="A279" s="27"/>
      <c r="B279" s="35"/>
      <c r="C279" s="36"/>
      <c r="D279" s="3" t="s">
        <v>196</v>
      </c>
      <c r="E279" s="5">
        <v>12</v>
      </c>
    </row>
    <row r="280" spans="1:5" x14ac:dyDescent="0.25">
      <c r="A280" s="27"/>
      <c r="B280" s="35"/>
      <c r="C280" s="36"/>
      <c r="D280" s="3" t="s">
        <v>207</v>
      </c>
      <c r="E280" s="5">
        <v>4</v>
      </c>
    </row>
    <row r="281" spans="1:5" x14ac:dyDescent="0.25">
      <c r="A281" s="27"/>
      <c r="B281" s="35"/>
      <c r="C281" s="36"/>
      <c r="D281" s="3" t="s">
        <v>216</v>
      </c>
      <c r="E281" s="5">
        <v>2</v>
      </c>
    </row>
    <row r="282" spans="1:5" x14ac:dyDescent="0.25">
      <c r="A282" s="27"/>
      <c r="B282" s="35"/>
      <c r="C282" s="36"/>
      <c r="D282" s="3" t="s">
        <v>205</v>
      </c>
      <c r="E282" s="5">
        <v>1</v>
      </c>
    </row>
    <row r="283" spans="1:5" x14ac:dyDescent="0.25">
      <c r="A283" s="27"/>
      <c r="B283" s="35"/>
      <c r="C283" s="36"/>
      <c r="D283" s="3" t="s">
        <v>202</v>
      </c>
      <c r="E283" s="5">
        <v>2</v>
      </c>
    </row>
    <row r="284" spans="1:5" x14ac:dyDescent="0.25">
      <c r="A284" s="27"/>
      <c r="B284" s="35"/>
      <c r="C284" s="40" t="s">
        <v>149</v>
      </c>
      <c r="D284" s="3" t="s">
        <v>190</v>
      </c>
      <c r="E284" s="5">
        <v>2</v>
      </c>
    </row>
    <row r="285" spans="1:5" x14ac:dyDescent="0.25">
      <c r="A285" s="27"/>
      <c r="B285" s="35"/>
      <c r="C285" s="41"/>
      <c r="D285" s="3" t="s">
        <v>204</v>
      </c>
      <c r="E285" s="5">
        <v>2</v>
      </c>
    </row>
    <row r="286" spans="1:5" x14ac:dyDescent="0.25">
      <c r="A286" s="27"/>
      <c r="B286" s="35"/>
      <c r="C286" s="42"/>
      <c r="D286" s="3" t="s">
        <v>221</v>
      </c>
      <c r="E286" s="5">
        <v>1</v>
      </c>
    </row>
    <row r="287" spans="1:5" ht="25.5" x14ac:dyDescent="0.25">
      <c r="A287" s="27"/>
      <c r="B287" s="35"/>
      <c r="C287" s="4" t="s">
        <v>150</v>
      </c>
      <c r="D287" s="3">
        <v>0</v>
      </c>
      <c r="E287" s="3">
        <v>2</v>
      </c>
    </row>
    <row r="288" spans="1:5" ht="25.5" x14ac:dyDescent="0.25">
      <c r="A288" s="27"/>
      <c r="B288" s="35"/>
      <c r="C288" s="4" t="s">
        <v>151</v>
      </c>
      <c r="D288" s="3">
        <v>0</v>
      </c>
      <c r="E288" s="5">
        <v>1</v>
      </c>
    </row>
    <row r="289" spans="1:5" x14ac:dyDescent="0.25">
      <c r="A289" s="27"/>
      <c r="B289" s="35"/>
      <c r="C289" s="40" t="s">
        <v>60</v>
      </c>
      <c r="D289" s="3" t="s">
        <v>217</v>
      </c>
      <c r="E289" s="5">
        <v>1</v>
      </c>
    </row>
    <row r="290" spans="1:5" x14ac:dyDescent="0.25">
      <c r="A290" s="27"/>
      <c r="B290" s="35"/>
      <c r="C290" s="41"/>
      <c r="D290" s="3" t="s">
        <v>209</v>
      </c>
      <c r="E290" s="5">
        <v>7</v>
      </c>
    </row>
    <row r="291" spans="1:5" x14ac:dyDescent="0.25">
      <c r="A291" s="27"/>
      <c r="B291" s="35"/>
      <c r="C291" s="41"/>
      <c r="D291" s="2" t="s">
        <v>229</v>
      </c>
      <c r="E291" s="5">
        <v>1</v>
      </c>
    </row>
    <row r="292" spans="1:5" ht="38.25" x14ac:dyDescent="0.25">
      <c r="A292" s="27"/>
      <c r="B292" s="35"/>
      <c r="C292" s="4" t="s">
        <v>62</v>
      </c>
      <c r="D292" s="3">
        <v>0</v>
      </c>
      <c r="E292" s="5">
        <v>6</v>
      </c>
    </row>
    <row r="293" spans="1:5" ht="25.5" x14ac:dyDescent="0.25">
      <c r="A293" s="27"/>
      <c r="B293" s="35"/>
      <c r="C293" s="4" t="s">
        <v>45</v>
      </c>
      <c r="D293" s="3">
        <v>0</v>
      </c>
      <c r="E293" s="5">
        <v>9</v>
      </c>
    </row>
    <row r="294" spans="1:5" ht="25.5" x14ac:dyDescent="0.25">
      <c r="A294" s="27"/>
      <c r="B294" s="35"/>
      <c r="C294" s="4" t="s">
        <v>23</v>
      </c>
      <c r="D294" s="3" t="s">
        <v>151</v>
      </c>
      <c r="E294" s="5">
        <v>1</v>
      </c>
    </row>
    <row r="295" spans="1:5" ht="25.5" x14ac:dyDescent="0.25">
      <c r="A295" s="27"/>
      <c r="B295" s="35"/>
      <c r="C295" s="4" t="s">
        <v>23</v>
      </c>
      <c r="D295" s="3" t="s">
        <v>152</v>
      </c>
      <c r="E295" s="5">
        <v>1</v>
      </c>
    </row>
    <row r="296" spans="1:5" x14ac:dyDescent="0.25">
      <c r="A296" s="27"/>
      <c r="B296" s="35"/>
      <c r="C296" s="4" t="s">
        <v>30</v>
      </c>
      <c r="D296" s="3">
        <v>0</v>
      </c>
      <c r="E296" s="5">
        <v>13</v>
      </c>
    </row>
    <row r="297" spans="1:5" ht="25.5" x14ac:dyDescent="0.25">
      <c r="A297" s="27"/>
      <c r="B297" s="35"/>
      <c r="C297" s="4" t="s">
        <v>153</v>
      </c>
      <c r="D297" s="3">
        <v>0</v>
      </c>
      <c r="E297" s="5">
        <v>4</v>
      </c>
    </row>
    <row r="298" spans="1:5" x14ac:dyDescent="0.25">
      <c r="A298" s="27"/>
      <c r="B298" s="35"/>
      <c r="C298" s="3" t="s">
        <v>64</v>
      </c>
      <c r="D298" s="3">
        <v>0</v>
      </c>
      <c r="E298" s="5">
        <v>2</v>
      </c>
    </row>
    <row r="299" spans="1:5" x14ac:dyDescent="0.25">
      <c r="A299" s="27"/>
      <c r="B299" s="35"/>
      <c r="C299" s="4" t="s">
        <v>154</v>
      </c>
      <c r="D299" s="3">
        <v>0</v>
      </c>
      <c r="E299" s="5">
        <v>1</v>
      </c>
    </row>
    <row r="300" spans="1:5" ht="25.5" x14ac:dyDescent="0.25">
      <c r="A300" s="27"/>
      <c r="B300" s="35"/>
      <c r="C300" s="4" t="s">
        <v>81</v>
      </c>
      <c r="D300" s="3">
        <v>0</v>
      </c>
      <c r="E300" s="5">
        <v>1</v>
      </c>
    </row>
    <row r="301" spans="1:5" x14ac:dyDescent="0.25">
      <c r="A301" s="27"/>
      <c r="B301" s="35"/>
      <c r="C301" s="4" t="s">
        <v>32</v>
      </c>
      <c r="D301" s="7">
        <v>0</v>
      </c>
      <c r="E301" s="5">
        <v>6</v>
      </c>
    </row>
    <row r="302" spans="1:5" x14ac:dyDescent="0.25">
      <c r="A302" s="27"/>
      <c r="B302" s="35"/>
      <c r="C302" s="4" t="s">
        <v>155</v>
      </c>
      <c r="D302" s="3">
        <v>0</v>
      </c>
      <c r="E302" s="5">
        <v>4</v>
      </c>
    </row>
    <row r="303" spans="1:5" x14ac:dyDescent="0.25">
      <c r="A303" s="27"/>
      <c r="B303" s="34"/>
      <c r="C303" s="4" t="s">
        <v>18</v>
      </c>
      <c r="D303" s="3">
        <v>0</v>
      </c>
      <c r="E303" s="5">
        <v>1</v>
      </c>
    </row>
    <row r="304" spans="1:5" ht="25.5" x14ac:dyDescent="0.25">
      <c r="A304" s="28"/>
      <c r="B304" s="5" t="s">
        <v>33</v>
      </c>
      <c r="C304" s="4" t="s">
        <v>45</v>
      </c>
      <c r="D304" s="3">
        <v>0</v>
      </c>
      <c r="E304" s="5">
        <v>1</v>
      </c>
    </row>
    <row r="305" spans="1:5" x14ac:dyDescent="0.25">
      <c r="A305" s="13"/>
      <c r="B305" s="14"/>
      <c r="C305" s="14"/>
      <c r="D305" s="15" t="s">
        <v>157</v>
      </c>
      <c r="E305" s="12">
        <f>SUM(E244:E304)</f>
        <v>245</v>
      </c>
    </row>
    <row r="306" spans="1:5" x14ac:dyDescent="0.25">
      <c r="A306" s="26" t="s">
        <v>67</v>
      </c>
      <c r="B306" s="5" t="s">
        <v>16</v>
      </c>
      <c r="C306" s="6" t="s">
        <v>17</v>
      </c>
      <c r="D306" s="3">
        <v>0</v>
      </c>
      <c r="E306" s="5">
        <v>1</v>
      </c>
    </row>
    <row r="307" spans="1:5" x14ac:dyDescent="0.25">
      <c r="A307" s="28"/>
      <c r="B307" s="5" t="s">
        <v>8</v>
      </c>
      <c r="C307" s="3" t="s">
        <v>9</v>
      </c>
      <c r="D307" s="3" t="s">
        <v>164</v>
      </c>
      <c r="E307" s="5">
        <v>1</v>
      </c>
    </row>
    <row r="308" spans="1:5" x14ac:dyDescent="0.25">
      <c r="A308" s="13"/>
      <c r="B308" s="14"/>
      <c r="C308" s="14"/>
      <c r="D308" s="15" t="s">
        <v>157</v>
      </c>
      <c r="E308" s="12">
        <f>SUM(E306:E307)</f>
        <v>2</v>
      </c>
    </row>
    <row r="309" spans="1:5" x14ac:dyDescent="0.25">
      <c r="A309" s="24"/>
      <c r="B309" s="23"/>
      <c r="C309" s="23"/>
      <c r="D309" s="22" t="s">
        <v>226</v>
      </c>
      <c r="E309" s="16">
        <f>E308+E305+E243+E235+E229+E225+E149+E139+E136+E128+E124+E122+E116+E114+E106+E89+E69+E62+E59+E56+E50+E47+E28+E26+E18+E13+E9</f>
        <v>642</v>
      </c>
    </row>
  </sheetData>
  <mergeCells count="97">
    <mergeCell ref="A306:A307"/>
    <mergeCell ref="A236:A242"/>
    <mergeCell ref="B236:B238"/>
    <mergeCell ref="C236:C238"/>
    <mergeCell ref="B239:B241"/>
    <mergeCell ref="A244:A304"/>
    <mergeCell ref="B244:B245"/>
    <mergeCell ref="B246:B252"/>
    <mergeCell ref="C246:C252"/>
    <mergeCell ref="B253:B303"/>
    <mergeCell ref="C254:C259"/>
    <mergeCell ref="C262:C266"/>
    <mergeCell ref="C267:C283"/>
    <mergeCell ref="C284:C286"/>
    <mergeCell ref="C289:C291"/>
    <mergeCell ref="A226:A228"/>
    <mergeCell ref="B226:B227"/>
    <mergeCell ref="C226:C227"/>
    <mergeCell ref="A230:A234"/>
    <mergeCell ref="B230:B231"/>
    <mergeCell ref="B233:B234"/>
    <mergeCell ref="A150:A224"/>
    <mergeCell ref="B152:B170"/>
    <mergeCell ref="C153:C159"/>
    <mergeCell ref="C163:C166"/>
    <mergeCell ref="C168:C169"/>
    <mergeCell ref="B171:B213"/>
    <mergeCell ref="C171:C172"/>
    <mergeCell ref="C173:C174"/>
    <mergeCell ref="C176:C184"/>
    <mergeCell ref="C187:C192"/>
    <mergeCell ref="C195:C204"/>
    <mergeCell ref="C205:C209"/>
    <mergeCell ref="C211:C212"/>
    <mergeCell ref="B216:B224"/>
    <mergeCell ref="C217:C219"/>
    <mergeCell ref="C223:C224"/>
    <mergeCell ref="A137:A138"/>
    <mergeCell ref="A140:A148"/>
    <mergeCell ref="B140:B143"/>
    <mergeCell ref="C140:C141"/>
    <mergeCell ref="B144:B148"/>
    <mergeCell ref="C146:C148"/>
    <mergeCell ref="A117:A121"/>
    <mergeCell ref="B118:B119"/>
    <mergeCell ref="C118:C119"/>
    <mergeCell ref="A125:A127"/>
    <mergeCell ref="A129:A135"/>
    <mergeCell ref="B129:B134"/>
    <mergeCell ref="C130:C133"/>
    <mergeCell ref="A107:A113"/>
    <mergeCell ref="B107:B111"/>
    <mergeCell ref="C107:C108"/>
    <mergeCell ref="C109:C111"/>
    <mergeCell ref="B112:B113"/>
    <mergeCell ref="A90:A105"/>
    <mergeCell ref="B90:B91"/>
    <mergeCell ref="B92:B96"/>
    <mergeCell ref="C92:C95"/>
    <mergeCell ref="B97:B104"/>
    <mergeCell ref="C97:C99"/>
    <mergeCell ref="C101:C103"/>
    <mergeCell ref="A1:E1"/>
    <mergeCell ref="A3:E3"/>
    <mergeCell ref="A6:A8"/>
    <mergeCell ref="B6:B7"/>
    <mergeCell ref="A10:A12"/>
    <mergeCell ref="C10:C11"/>
    <mergeCell ref="B10:B11"/>
    <mergeCell ref="C6:C7"/>
    <mergeCell ref="A14:A17"/>
    <mergeCell ref="B15:B17"/>
    <mergeCell ref="A19:A25"/>
    <mergeCell ref="B20:B24"/>
    <mergeCell ref="C20:C23"/>
    <mergeCell ref="A48:A49"/>
    <mergeCell ref="B48:B49"/>
    <mergeCell ref="A51:A55"/>
    <mergeCell ref="B51:B55"/>
    <mergeCell ref="C52:C54"/>
    <mergeCell ref="A29:A46"/>
    <mergeCell ref="B30:B34"/>
    <mergeCell ref="C30:C34"/>
    <mergeCell ref="B35:B46"/>
    <mergeCell ref="C38:C40"/>
    <mergeCell ref="A70:A88"/>
    <mergeCell ref="B57:B58"/>
    <mergeCell ref="C60:C61"/>
    <mergeCell ref="A63:A68"/>
    <mergeCell ref="B65:B66"/>
    <mergeCell ref="B67:B68"/>
    <mergeCell ref="A57:A58"/>
    <mergeCell ref="C57:C58"/>
    <mergeCell ref="A60:A61"/>
    <mergeCell ref="B60:B61"/>
    <mergeCell ref="C73:C75"/>
    <mergeCell ref="B72:B88"/>
  </mergeCells>
  <dataValidations count="5">
    <dataValidation allowBlank="1" showErrorMessage="1" sqref="D7 D31 D49 D54 D58 D110 D132 D11 D160 C160:C162 D163:D170" xr:uid="{D395A224-00A7-4514-A3CE-22EA2C393AB1}"/>
    <dataValidation showErrorMessage="1" sqref="D266 D264 D268:D270" xr:uid="{A158EE04-1512-4BFB-89F5-7DE75310C3EF}">
      <formula1>0</formula1>
      <formula2>0</formula2>
    </dataValidation>
    <dataValidation type="list" allowBlank="1" showErrorMessage="1" sqref="C187" xr:uid="{BA829383-1EA8-41F8-AEF3-457E04483FDB}">
      <formula1>INDIRECT($A187)</formula1>
      <formula2>0</formula2>
    </dataValidation>
    <dataValidation type="list" allowBlank="1" showErrorMessage="1" sqref="C261947:C262440 C65201:D65203 C130737:D130739 C196273:D196275 C261809:D261811 C327345:D327347 C392881:D392883 C458417:D458419 C523953:D523955 C589489:D589491 C655025:D655027 C720561:D720563 C786097:D786099 C851633:D851635 C917169:D917171 C982705:D982707 C327483:C327976 C65206:D65206 C130742:D130742 C196278:D196278 C261814:D261814 C327350:D327350 C392886:D392886 C458422:D458422 C523958:D523958 C589494:D589494 C655030:D655030 C720566:D720566 C786102:D786102 C851638:D851638 C917174:D917174 C982710:D982710 C393019:C393512 C65284:D65285 C130820:D130821 C196356:D196357 C261892:D261893 C327428:D327429 C392964:D392965 C458500:D458501 C524036:D524037 C589572:D589573 C655108:D655109 C720644:D720645 C786180:D786181 C851716:D851717 C917252:D917253 C982788:D982789 C65287:D65288 C130823:D130824 C196359:D196360 C261895:D261896 C327431:D327432 C392967:D392968 C458503:D458504 C524039:D524040 C589575:D589576 C655111:D655112 C720647:D720648 C786183:D786184 C851719:D851720 C917255:D917256 C982791:D982792 C458555:C459048 C65292:D65294 C130828:D130830 C196364:D196366 C261900:D261902 C327436:D327438 C392972:D392974 C458508:D458510 C524044:D524046 C589580:D589582 C655116:D655118 C720652:D720654 C786188:D786190 C851724:D851726 C917260:D917262 C982796:D982798 C524091:C524584 C65305:D65306 C130841:D130842 C196377:D196378 C261913:D261914 C327449:D327450 C392985:D392986 C458521:D458522 C524057:D524058 C589593:D589594 C655129:D655130 C720665:D720666 C786201:D786202 C851737:D851738 C917273:D917274 C982809:D982810 C589627:C590120 D65386:D65388 D130922:D130924 D196458:D196460 D261994:D261996 D327530:D327532 D393066:D393068 D458602:D458604 D524138:D524140 D589674:D589676 D655210:D655212 D720746:D720748 D786282:D786284 D851818:D851820 D917354:D917356 D982890:D982892 C655163:C655656 D65392:D65395 D130928:D130931 D196464:D196467 D262000:D262003 D327536:D327539 D393072:D393075 D458608:D458611 D524144:D524147 D589680:D589683 D655216:D655219 D720752:D720755 D786288:D786291 D851824:D851827 D917360:D917363 D982896:D982899 C720699:C721192 D65398 D130934 D196470 D262006 D327542 D393078 D458614 D524150 D589686 D655222 D720758 D786294 D851830 D917366 D982902 C786235:C786728 D65414:D65418 D130950:D130954 D196486:D196490 D262022:D262026 D327558:D327562 D393094:D393098 D458630:D458634 D524166:D524170 D589702:D589706 D655238:D655242 D720774:D720778 D786310:D786314 D851846:D851850 D917382:D917386 D982918:D982922 C851771:C852264 D65568:D65583 D131104:D131119 D196640:D196655 D262176:D262191 D327712:D327727 D393248:D393263 D458784:D458799 D524320:D524335 D589856:D589871 D655392:D655407 D720928:D720943 D786464:D786479 D852000:D852015 D917536:D917551 D983072:D983087 C917307:C917800 C65331:C65332 C130867:C130868 C196403:C196404 C261939:C261940 C327475:C327476 C393011:C393012 C458547:C458548 C524083:C524084 C589619:C589620 C655155:C655156 C720691:C720692 C786227:C786228 C851763:C851764 C917299:C917300 C982835:C982836 C982843:C983336 C983338:C983342 C65335 C130871 C196407 C261943 C327479 C393015 C458551 C524087 C589623 C655159 C720695 C786231 C851767 C917303 C982839 C65834:C65838 D65693:D65696 D131229:D131232 D196765:D196768 D262301:D262304 D327837:D327840 D393373:D393376 D458909:D458912 D524445:D524448 D589981:D589984 D655517:D655520 D721053:D721056 D786589:D786592 D852125:D852128 D917661:D917664 D983197:D983200 C131370:C131374 C196906:C196910 C65248:D65254 C130784:D130790 C196320:D196326 C261856:D261862 C327392:D327398 C392928:D392934 C458464:D458470 C524000:D524006 C589536:D589542 C655072:D655078 C720608:D720614 C786144:D786150 C851680:D851686 C917216:D917222 C982752:D982758 C262442:C262446 C65243:D65246 C130779:D130782 C196315:D196318 C261851:D261854 C327387:D327390 C392923:D392926 C458459:D458462 C523995:D523998 C589531:D589534 C655067:D655070 C720603:D720606 C786139:D786142 C851675:D851678 C917211:D917214 C982747:D982750 D65358:D65365 D130894:D130901 D196430:D196437 D261966:D261973 D327502:D327509 D393038:D393045 D458574:D458581 D524110:D524117 D589646:D589653 D655182:D655189 D720718:D720725 D786254:D786261 D851790:D851797 D917326:D917333 D982862:D982869 C327978:C327982 D65377:D65378 D130913:D130914 D196449:D196450 D261985:D261986 D327521:D327522 D393057:D393058 D458593:D458594 D524129:D524130 D589665:D589666 D655201:D655202 D720737:D720738 D786273:D786274 D851809:D851810 D917345:D917346 D982881:D982882 C393514:C393518 D65400:D65404 D130936:D130940 D196472:D196476 D262008:D262012 D327544:D327548 D393080:D393084 D458616:D458620 D524152:D524156 D589688:D589692 D655224:D655228 D720760:D720764 D786296:D786300 D851832:D851836 D917368:D917372 D982904:D982908 C459050:C459054 D65407:D65410 D130943:D130946 D196479:D196482 D262015:D262018 D327551:D327554 D393087:D393090 D458623:D458626 D524159:D524162 D589695:D589698 D655231:D655234 D720767:D720770 D786303:D786306 D851839:D851842 D917375:D917378 D982911:D982914 C524586:C524590 D65412 D130948 D196484 D262020 D327556 D393092 D458628 D524164 D589700 D655236 D720772 D786308 D851844 D917380 D982916 C590122:C590126 D65434:D65469 D130970:D131005 D196506:D196541 D262042:D262077 D327578:D327613 D393114:D393149 D458650:D458685 D524186:D524221 D589722:D589757 D655258:D655293 D720794:D720829 D786330:D786365 D851866:D851901 D917402:D917437 D982938:D982973 D65550:D65552 D131086:D131088 D196622:D196624 D262158:D262160 D327694:D327696 D393230:D393232 D458766:D458768 D524302:D524304 D589838:D589840 D655374:D655376 D720910:D720912 D786446:D786448 D851982:D851984 D917518:D917520 D983054:D983056 C655658:C655662 D65555 D131091 D196627 D262163 D327699 D393235 D458771 D524307 D589843 D655379 D720915 D786451 D851987 D917523 D983059 C721194:C721198 D65610:D65615 D131146:D131151 D196682:D196687 D262218:D262223 D327754:D327759 D393290:D393295 D458826:D458831 D524362:D524367 D589898:D589903 D655434:D655439 D720970:D720975 D786506:D786511 D852042:D852047 D917578:D917583 D983114:D983119 C786730:C786734 D65617:D65618 D131153:D131154 D196689:D196690 D262225:D262226 D327761:D327762 D393297:D393298 D458833:D458834 D524369:D524370 D589905:D589906 D655441:D655442 D720977:D720978 D786513:D786514 D852049:D852050 D917585:D917586 D983121:D983122 C852266:C852270 C65324:C65328 C130860:C130864 C196396:C196400 C261932:C261936 C327468:C327472 C393004:C393008 C458540:C458544 C524076:C524080 C589612:C589616 C655148:C655152 C720684:C720688 C786220:C786224 C851756:C851760 C917292:C917296 C982828:C982832 C917802:C917806 C65339:C65832 C130875:C131368 C196411:C196904 D852108:D852112 D48 D917644:D917648 C52 C48:C49 C92 C71 C96 C118 C60 D111 D236:D237 C30 C134:D134 C143:C144 C226 C138 D786572:D786576 C10:D10 C57 C135 C109 D246:D252 D6 C27:D27 C232:D232 C242 D721036:D721040 C163 C170 C167:C168 C236 C214:D214 C140:D140 D983180:D983184 D65676:D65680 D131212:D131216 D196748:D196752 D262284:D262288 D327820:D327824 D393356:D393360 D458892:D458896 D524428:D524432 D589964:D589968 D655500:D655504 C6" xr:uid="{7F582B3D-B001-45A5-A1AC-1859AF19A529}">
      <formula1>INDIRECT(#REF!)</formula1>
      <formula2>0</formula2>
    </dataValidation>
    <dataValidation allowBlank="1" showErrorMessage="1" sqref="C392894 D523957 D458421 D392885 D327349 D261813 D196277 D130741 C150 C287:C289 C284 C87 C83 D65205 C112 C104:C105 C146 C100:C101 C153 C233 C307 D19 C125:C127 C327358 C261822 C196286 C130750 C65214 C917178:C917179 C982740:C982746 C917204:C917210 C851668:C851674 C786132:C786138 C720596:C720602 C655060:C655066 C589524:C589530 C523988:C523994 C458452:C458458 C392916:C392922 C327380:C327386 C261844:C261850 C196308:C196314 C130772:C130778 C65236:C65242 C851642:C851643 C982734:C982738 C917198:C917202 C851662:C851666 C786126:C786130 C720590:C720594 C655054:C655058 C589518:C589522 C523982:C523986 C458446:C458450 C392910:C392914 C327374:C327378 C261838:C261842 C196302:C196306 C130766:C130770 C65230:C65234 C786106:C786107 C982725:C982731 C917189:C917195 C851653:C851659 C786117:C786123 C720581:C720587 C655045:C655051 C589509:C589515 C523973:C523979 C458437:C458443 C392901:C392907 C327365:C327371 C261829:C261835 C196293:C196299 C130757:C130763 C65221:C65227 C720570:C720571 C982720:C982723 C917184:C917187 C851648:C851651 C786112:C786115 C720576:C720579 C655040:C655043 C589504:C589507 C523968:C523971 C458432:C458435 C392896:C392899 C327360:C327363 C261824:C261827 C196288:C196291 C130752:C130755 C65216:C65219 C655034:C655035 D982717:D982719 D917181:D917183 D851645:D851647 D786109:D786111 D720573:D720575 D655037:D655039 D589501:D589503 D523965:D523967 D458429:D458431 D392893:D392895 D327357:D327359 D261821:D261823 D196285:D196287 D130749:D130751 D65213:D65215 C589498:C589499 D982729:D982746 D917193:D917210 D851657:D851674 D786121:D786138 D720585:D720602 D655049:D655066 D589513:D589530 D523977:D523994 D458441:D458458 D392905:D392922 D327369:D327386 D261833:D261850 D196297:D196314 D130761:D130778 D65225:D65242 C523962:C523963 C982777 C917241 C851705 C786169 C720633 C655097 C589561 C524025 C458489 C392953 C327417 C261881 C196345 C130809 C65273 C458426:C458427 C982762 C917226 C851690 C786154 C720618 C655082 C589546 C524010 C458474 C392938 C327402 C261866 C196330 C130794 C65258 C392890:C392891 D982771:D982779 D917235:D917243 D851699:D851707 D786163:D786171 D720627:D720635 D655091:D655099 D589555:D589563 D524019:D524027 D458483:D458491 D392947:D392955 D327411:D327419 D261875:D261883 D196339:D196347 D130803:D130811 D65267:D65275 C327354:C327355 D982786:D982787 D917250:D917251 D851714:D851715 D786178:D786179 D720642:D720643 D655106:D655107 D589570:D589571 D524034:D524035 D458498:D458499 D392962:D392963 D327426:D327427 D261890:D261891 D196354:D196355 D130818:D130819 D65282:D65283 C261818:C261819 D982782:D982784 D917246:D917248 D851710:D851712 D786174:D786176 D720638:D720640 D655102:D655104 D589566:D589568 D524030:D524032 D458494:D458496 D392958:D392960 D327422:D327424 D261886:D261888 D196350:D196352 D130814:D130816 D65278:D65280 C196282:C196283 C982787 C917251 C851715 C786179 C720643 C655107 C589571 C524035 C458499 C392963 C327427 C261891 C196355 C130819 C65283 C130746:C130747 C982783 C917247 C851711 C786175 C720639 C655103 C589567 C524031 C458495 C392959 C327423 C261887 C196351 C130815 C65279 C65210:C65211 C982794 C917258 C851722 C786186 C720650 C655114 C589578 C524042 C458506 C392970 C327434 C261898 C196362 C130826 C65290 C982714:C982715 C982799:C982801 C917263:C917265 C851727:C851729 C786191:C786193 C720655:C720657 C655119:C655121 C589583:C589585 C524047:C524049 C458511:C458513 C392975:C392977 C327439:C327441 C261903:C261905 C196367:C196369 C130831:C130833 C65295:C65297 C982718 C982807:C982808 C917271:C917272 C851735:C851736 C786199:C786200 C720663:C720664 C655127:C655128 C589591:C589592 C524055:C524056 C458519:C458520 C392983:C392984 C327447:C327448 C261911:C261912 C196375:C196376 C130839:C130840 C65303:C65304 C917182 E982812 E917276 E851740 E786204 E720668 E655132 E589596 E524060 E458524 E392988 E327452 E261916 E196380 E130844 E65308 C851646 C982822:C982824 C917286:C917288 C851750:C851752 C786214:C786216 C720678:C720680 C655142:C655144 C589606:C589608 C524070:C524072 C458534:C458536 C392998:C393000 C327462:C327464 C261926:C261928 C196390:C196392 C130854:C130856 C65318:C65320 C786110 C982820 C917284 C851748 C786212 C720676 C655140 C589604 C524068 C458532 C392996 C327460 C261924 C196388 C130852 C65316 C720574 C982816:C982818 C917280:C917282 C851744:C851746 C786208:C786210 C720672:C720674 C655136:C655138 C589600:C589602 C524064:C524066 C458528:C458530 C392992:C392994 C327456:C327458 C261920:C261922 C196384:C196386 C130848:C130850 C65312:C65314 C655038 C982827 C917291 C851755 C786219 C720683 C655147 C589611 C524075 C458539 C393003 C327467 C261931 C196395 C130859 C65323 C589502 C982837 C917301 C851765 C786229 C720693 C655157 C589621 C524085 C458549 C393013 C327477 C261941 C196405 C130869 C65333 C523966 C982840 C917304 C851768 C786232 C720696 C655160 C589624 C524088 C458552 C393016 C327480 C261944 C196408 C130872 C65336 C458430 D982709 D917173 D851637 D786101 D720565 D655029 D589493 C292:C302" xr:uid="{C9190C17-7E1C-4E0A-BAE4-202F7C9E20AE}">
      <formula1>INDIRECT(#REF!)</formula1>
      <formula2>0</formula2>
    </dataValidation>
  </dataValidations>
  <printOptions horizontalCentered="1"/>
  <pageMargins left="0.19685039370078741" right="0.19685039370078741" top="0.19685039370078741" bottom="0.19685039370078741"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MAPEAMENTO SIMPLIFICADO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Kethlynn Kauana Ferreira - matr 15.252-9</dc:creator>
  <cp:lastModifiedBy>Alexsandra Carla da Vanco - matr 14.282-4</cp:lastModifiedBy>
  <dcterms:created xsi:type="dcterms:W3CDTF">2025-06-02T19:40:07Z</dcterms:created>
  <dcterms:modified xsi:type="dcterms:W3CDTF">2025-08-01T17:15:59Z</dcterms:modified>
</cp:coreProperties>
</file>