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W:\RELATÓRIOS CONCLUÍDOS\ANO_2025\RELATÓRIO MENSAL 2025\"/>
    </mc:Choice>
  </mc:AlternateContent>
  <xr:revisionPtr revIDLastSave="0" documentId="13_ncr:1_{FC45F63B-8CB6-4645-B7B0-3C759C429347}" xr6:coauthVersionLast="47" xr6:coauthVersionMax="47" xr10:uidLastSave="{00000000-0000-0000-0000-000000000000}"/>
  <bookViews>
    <workbookView xWindow="25080" yWindow="1455" windowWidth="29040" windowHeight="15840" tabRatio="500" xr2:uid="{00000000-000D-0000-FFFF-FFFF00000000}"/>
  </bookViews>
  <sheets>
    <sheet name="MAPEAMENTO SIMPLIFICADO" sheetId="5" r:id="rId1"/>
  </sheets>
  <externalReferences>
    <externalReference r:id="rId2"/>
  </externalReferences>
  <calcPr calcId="191029" iterateDelta="1E-4"/>
</workbook>
</file>

<file path=xl/calcChain.xml><?xml version="1.0" encoding="utf-8"?>
<calcChain xmlns="http://schemas.openxmlformats.org/spreadsheetml/2006/main">
  <c r="E292" i="5" l="1"/>
  <c r="E294" i="5"/>
  <c r="E226" i="5"/>
  <c r="E216" i="5"/>
  <c r="E211" i="5"/>
  <c r="E207" i="5"/>
  <c r="E147" i="5"/>
  <c r="E132" i="5"/>
  <c r="E130" i="5"/>
  <c r="E124" i="5"/>
  <c r="E119" i="5"/>
  <c r="E115" i="5"/>
  <c r="E117" i="5"/>
  <c r="E112" i="5"/>
  <c r="E110" i="5"/>
  <c r="E105" i="5"/>
  <c r="E88" i="5"/>
  <c r="E67" i="5"/>
  <c r="E64" i="5"/>
  <c r="E61" i="5"/>
  <c r="E58" i="5"/>
  <c r="E55" i="5"/>
  <c r="E52" i="5"/>
  <c r="E32" i="5"/>
  <c r="E26" i="5"/>
  <c r="E17" i="5"/>
  <c r="E10" i="5"/>
  <c r="E295" i="5" l="1"/>
</calcChain>
</file>

<file path=xl/sharedStrings.xml><?xml version="1.0" encoding="utf-8"?>
<sst xmlns="http://schemas.openxmlformats.org/spreadsheetml/2006/main" count="461" uniqueCount="206">
  <si>
    <t>TIPOLOGIA</t>
  </si>
  <si>
    <t>ASSUNTO 1</t>
  </si>
  <si>
    <t>ASSUNTO 2</t>
  </si>
  <si>
    <t>QUANTIDADE MANIFESTAÇÕES</t>
  </si>
  <si>
    <t>ACESF</t>
  </si>
  <si>
    <t>LAI</t>
  </si>
  <si>
    <t>INFORMAÇÕES *</t>
  </si>
  <si>
    <t>QUADRO DE PESSOAL</t>
  </si>
  <si>
    <t>BENS PÚBLICOS MUNICIPAIS</t>
  </si>
  <si>
    <t>RECLAMAÇÃO</t>
  </si>
  <si>
    <t>JAZIGOS</t>
  </si>
  <si>
    <t>ATENDIMENTO *</t>
  </si>
  <si>
    <t>GERAL</t>
  </si>
  <si>
    <t>AMBIENTE</t>
  </si>
  <si>
    <t>ARBORIZAÇÃO</t>
  </si>
  <si>
    <t>AUTO DE INFRAÇÃO</t>
  </si>
  <si>
    <t>FISCALIZAÇÃO AMBIENTAL</t>
  </si>
  <si>
    <t>RESPOSTA PROCESSO ANTERIOR</t>
  </si>
  <si>
    <t>ASSISTÊNCIA SOCIAL</t>
  </si>
  <si>
    <t>ELOGIO</t>
  </si>
  <si>
    <t>AGENTE PÚBLICO</t>
  </si>
  <si>
    <t>VEÍCULOS OFICIAIS</t>
  </si>
  <si>
    <t>TELEFÔNICO</t>
  </si>
  <si>
    <t>BENEFÍCIOS SOCIAIS</t>
  </si>
  <si>
    <t>PESSOAS EM SITUAÇÃO DE RUA/TRECHEIROS/MIGRANTES</t>
  </si>
  <si>
    <t>DIREITOS CRIANÇA/ADOLESCENTE</t>
  </si>
  <si>
    <t>CONSELHO TUTELAR</t>
  </si>
  <si>
    <t>CAAPSML</t>
  </si>
  <si>
    <t>MOVIMENTAÇÃO PROCESSUAL *</t>
  </si>
  <si>
    <t>CERTIDÕES</t>
  </si>
  <si>
    <t>PARECER LGPD</t>
  </si>
  <si>
    <t>CMTU</t>
  </si>
  <si>
    <t>MULTAS</t>
  </si>
  <si>
    <t>TRANSPORTE PÚBLICO/TERMINAL URBANO*</t>
  </si>
  <si>
    <t>DOCUMENTOS *</t>
  </si>
  <si>
    <t>LEGISLAÇÃO</t>
  </si>
  <si>
    <t>COLETA DOMICILIAR</t>
  </si>
  <si>
    <t>LIMPEZA URBANA</t>
  </si>
  <si>
    <t>PEV</t>
  </si>
  <si>
    <t>MAUS TRATOS ANIMAIS</t>
  </si>
  <si>
    <t>POSTURA AGENTE PÚBLICO</t>
  </si>
  <si>
    <t>TRANSPORTE PÚBLICO</t>
  </si>
  <si>
    <t>TRÂNSITO *</t>
  </si>
  <si>
    <t xml:space="preserve"> SINALIZAÇÃO VIÁRIA</t>
  </si>
  <si>
    <t>COLETA SELETIVA</t>
  </si>
  <si>
    <t>TERCEIRIZADAS/CONVENIADAS</t>
  </si>
  <si>
    <t>IMÓVEL PRIVADO COM MATO ALTO E/OU RESÍDUOS</t>
  </si>
  <si>
    <t>SUGESTÃO</t>
  </si>
  <si>
    <t>CODEL</t>
  </si>
  <si>
    <t>COHAB</t>
  </si>
  <si>
    <t>OCUPAÇÕES IRREGULARES</t>
  </si>
  <si>
    <t>CONTROLADORIA-GERAL</t>
  </si>
  <si>
    <t>DENÚNCIA</t>
  </si>
  <si>
    <t>CTD</t>
  </si>
  <si>
    <t>DEFESA SOCIAL</t>
  </si>
  <si>
    <t>EDUCAÇÃO</t>
  </si>
  <si>
    <t>FUNCIONAMENTO ESCOLAR</t>
  </si>
  <si>
    <t>EQUIPE</t>
  </si>
  <si>
    <t>APOIO E MEDIAÇÃO ESCOLAR</t>
  </si>
  <si>
    <t>OUVIDORIA INTERNA</t>
  </si>
  <si>
    <t>LIMPEZA/MANUTENÇÃO DE PRÓPRIOS PÚBLICOS</t>
  </si>
  <si>
    <t>CENTRAL DE VAGAS</t>
  </si>
  <si>
    <t>EDUCAÇÃO ESPECIAL/PROFESSOR DE APOIO</t>
  </si>
  <si>
    <t>COORDENAÇÃO</t>
  </si>
  <si>
    <t>CEI/FILANTRÓPICAS *</t>
  </si>
  <si>
    <t>SINALIZAÇÃO VIÁRIA</t>
  </si>
  <si>
    <t>FAZENDA</t>
  </si>
  <si>
    <t>NOTA FISCAL ELETRÔNICA/NOTA LONDRINA</t>
  </si>
  <si>
    <t>FISCALIZAÇÃO ATIVIDADES ECONÔMICAS</t>
  </si>
  <si>
    <t>CADASTRO MOBILIÁRIO/ALVARÁ DE LICENÇA DE FUNCIONAMENTO</t>
  </si>
  <si>
    <t>PRESTAÇÃO DE CONTAS</t>
  </si>
  <si>
    <t>DÍVIDA ATIVA</t>
  </si>
  <si>
    <t>TRIBUTOS MUNICIPAIS *</t>
  </si>
  <si>
    <t>INFORMAÇÕES FUNCIONAIS</t>
  </si>
  <si>
    <t>FEL</t>
  </si>
  <si>
    <t>GESTÃO PÚBLICA</t>
  </si>
  <si>
    <t>PROPRIEDADE DE IMÓVEIS</t>
  </si>
  <si>
    <t>IDOSO</t>
  </si>
  <si>
    <t>IPPUL</t>
  </si>
  <si>
    <t>PLANO DIRETOR/ZONEAMENTO</t>
  </si>
  <si>
    <t>LONDRINA ILUMINAÇÃO</t>
  </si>
  <si>
    <t>ILUMINAÇÃO PÚBLICA</t>
  </si>
  <si>
    <t>MULHER</t>
  </si>
  <si>
    <t>OBRAS</t>
  </si>
  <si>
    <t>OBRAS PÚBLICAS</t>
  </si>
  <si>
    <t>ALVARÁ DE LICENÇA</t>
  </si>
  <si>
    <t>LOTEAMENTO</t>
  </si>
  <si>
    <t>OUVIDORIA-GERAL</t>
  </si>
  <si>
    <t>FAZENDA/RESPOSTA EMITIDA PELA OUVIDORIA</t>
  </si>
  <si>
    <t>ISS</t>
  </si>
  <si>
    <t>CONSULTA PRÉVIA DE LOCALIZAÇÃO</t>
  </si>
  <si>
    <t>TRIBUTOS RECOLHIDOS INDEVIDAMENTE</t>
  </si>
  <si>
    <t>OBRAS E PAVIMENTAÇÃO/RESPOSTA EMITIDA PELA OUVIDORIA</t>
  </si>
  <si>
    <t>IPTU</t>
  </si>
  <si>
    <t>PLANEJAMENTO</t>
  </si>
  <si>
    <t>DADOS CENSITÁRIOS</t>
  </si>
  <si>
    <t>PROCURADORIA-GERAL</t>
  </si>
  <si>
    <t>RECURSOS HUMANOS</t>
  </si>
  <si>
    <t>SAÚDE</t>
  </si>
  <si>
    <t>MÉDICO</t>
  </si>
  <si>
    <t>ENFERMAGEM</t>
  </si>
  <si>
    <t>EXAMES *</t>
  </si>
  <si>
    <t>IMAGEM</t>
  </si>
  <si>
    <t>CIRURGIA *</t>
  </si>
  <si>
    <t>OFTALMOLOGIA</t>
  </si>
  <si>
    <t>ITENS DE HIGIENE/MEDICAMENTOS/ALIMENTAÇÃO ESPECIAL</t>
  </si>
  <si>
    <t>CONSULTA ESPECIALISTA *</t>
  </si>
  <si>
    <t>ORTOPEDIA</t>
  </si>
  <si>
    <t>RECEITA MÉDICA</t>
  </si>
  <si>
    <t>ATENDIMENTO DOMICILIAR *</t>
  </si>
  <si>
    <t>UBS</t>
  </si>
  <si>
    <t>ATESTADO MÉDICO/DECLARAÇÃO DE COMPARECIMENTO</t>
  </si>
  <si>
    <t>AGENDAMENTO</t>
  </si>
  <si>
    <t>TRABALHO</t>
  </si>
  <si>
    <t>COMPETÊNCIA LEGAL DE ENTIDADES/ÓRGÃOS EXTERNOS</t>
  </si>
  <si>
    <t>EVENTOS/PROMOÇÕES</t>
  </si>
  <si>
    <t>REMUNERAÇÃO/BENEFÍCIOS</t>
  </si>
  <si>
    <t>SISTEMAS</t>
  </si>
  <si>
    <t>TESTE SELETIVO/CONCURSO PÚBLICO</t>
  </si>
  <si>
    <t>UTILIZAÇÃO DE ESPAÇO/PRÓPRIO PÚBLICO</t>
  </si>
  <si>
    <t>APOSENTADORIA/PENSÃO</t>
  </si>
  <si>
    <t>CADASTRO</t>
  </si>
  <si>
    <t>APURAÇÃO DE RESPONSABILIDADE</t>
  </si>
  <si>
    <t>PATRIMÔNIO HISTÓRICO/CULTURAL</t>
  </si>
  <si>
    <t>PERTURBAÇÃO DO SOSSEGO</t>
  </si>
  <si>
    <t>CADASTRO IMOBILIÁRIO</t>
  </si>
  <si>
    <t>ACADEMIA AO AR LIVRE/ESPAÇOS ESPORTIVOS</t>
  </si>
  <si>
    <t>GOVERNO</t>
  </si>
  <si>
    <t>PROJETOS DE LEI</t>
  </si>
  <si>
    <t>DIREITOS DA PESSOA IDOSA *</t>
  </si>
  <si>
    <t>PROJETOS VIÁRIOS/SINALIZAÇÃO</t>
  </si>
  <si>
    <t>CONSERVAÇÃO VIÁRIA</t>
  </si>
  <si>
    <t>FISCALIZAÇÃO</t>
  </si>
  <si>
    <t>SERVIÇOS URBANOS*</t>
  </si>
  <si>
    <t>SANEPAR</t>
  </si>
  <si>
    <t>MANIFESTAÇÃO NÃO HABILITADA *</t>
  </si>
  <si>
    <t>ALTERAÇÃO DE TIPOLOGIA NÃO CONSENTIDA PELO USUÁRIO</t>
  </si>
  <si>
    <t xml:space="preserve"> DADOS PESSOAIS INCONSISTENTES</t>
  </si>
  <si>
    <t>PROCESSO ABERTO POR PESSOA QUE NÃO É O RESPONSÁVEL PELO MENOR</t>
  </si>
  <si>
    <t>PROCESSO DUPLICADO</t>
  </si>
  <si>
    <t>PROCESSO NÃO FOI ABERTO POR MEIO DE FORMULÁRIO OFICIAL</t>
  </si>
  <si>
    <t>RELATO INCONSISTENTE</t>
  </si>
  <si>
    <t>RELATO SEM TIPOLOGIA DEFINIDA</t>
  </si>
  <si>
    <t>AMBIENTE/RESPOSTA EMITIDA PELA OUVIDORIA</t>
  </si>
  <si>
    <t>CMTU/RESPOSTA EMITIDA PELA OUVIDORIA</t>
  </si>
  <si>
    <t>COHAB/RESPOSTA EMITIDA PELA OUVIDORIA</t>
  </si>
  <si>
    <t>CULTURA/RESPOSTA EMITIDA PELA OUVIDORIA</t>
  </si>
  <si>
    <t>DEFESA SOCIAL/RESPOSTA EMITIDA PELA OUVIDORIA</t>
  </si>
  <si>
    <t>FEL/RESPOSTA EMITIDA PELA OUVIDORIA</t>
  </si>
  <si>
    <t>IDOSO/RESPOSTA EMITIDA PELA OUVIDORIA</t>
  </si>
  <si>
    <t>IPPUL/RESPOSTA EMITIDA PELA OUVIDORIA</t>
  </si>
  <si>
    <t>LONDRINA ILUMINAÇÃO/RESPOSTA EMITIDA PELA OUVIDORIA</t>
  </si>
  <si>
    <t>OUVIDORIA-GERAL/RESPOSTA EMITIDA PELA OUVIDORIA</t>
  </si>
  <si>
    <t>PROCON/RESPOSTA EMITIDA PELA OUVIDORIA</t>
  </si>
  <si>
    <t>RECURSOS HUMANOS/RESPOSTA EMITIDA PELA OUVIDORIA</t>
  </si>
  <si>
    <t>SAÚDE/RESPOSTA EMITIDA PELA OUVIDORIA</t>
  </si>
  <si>
    <t>TRABALHO/RESPOSTA EMITIDA PELA OUVIDORIA</t>
  </si>
  <si>
    <t>AÇÕES JUDICIAIS</t>
  </si>
  <si>
    <t>DEMANDA CONSUMERISTA</t>
  </si>
  <si>
    <t>LANÇAMENTO EM FICHA FUNCIONAL</t>
  </si>
  <si>
    <t>LEGISLAÇÃO RH</t>
  </si>
  <si>
    <t>DEMANDA VIGILÂNCIA AMBIENTAL</t>
  </si>
  <si>
    <t>DEMANDA VIGILÂNCIA SANITÁRIA</t>
  </si>
  <si>
    <t>IDENTIFICAÇÃO PcD</t>
  </si>
  <si>
    <t>PRÓTESE/ÓRTESE/CADEIRA DE RODAS</t>
  </si>
  <si>
    <t>RESULTADO DE EXAMES</t>
  </si>
  <si>
    <t>VACINAÇÃO</t>
  </si>
  <si>
    <t>VAGA DE EMPREGO</t>
  </si>
  <si>
    <t>TOTAL</t>
  </si>
  <si>
    <t>GABINETE DO PREFEITO</t>
  </si>
  <si>
    <t>PROCESSOS*</t>
  </si>
  <si>
    <t>INFORMAÇÕES*</t>
  </si>
  <si>
    <t>VEICULOS OFICIAIS</t>
  </si>
  <si>
    <t>GALERIAS PLUVIAIS</t>
  </si>
  <si>
    <t>MANUTENÇÃO BUEIRO</t>
  </si>
  <si>
    <t>OBSTRUÇÃO DE CALÇADA</t>
  </si>
  <si>
    <t>DADOS PESSOAIS INCONCISTENTES</t>
  </si>
  <si>
    <t>PROCESO DUPLICADO</t>
  </si>
  <si>
    <t>ASSÉDIO MORAL</t>
  </si>
  <si>
    <t>CONSULTA UBS*</t>
  </si>
  <si>
    <t>ED FÍSICO</t>
  </si>
  <si>
    <t>CARDIOLOGIA</t>
  </si>
  <si>
    <t>ANGIOLOGIA</t>
  </si>
  <si>
    <t>UROLOGIA</t>
  </si>
  <si>
    <t>GASTROENTEROLOGIA</t>
  </si>
  <si>
    <t>NEUROLOGIA</t>
  </si>
  <si>
    <t>DI-TGD</t>
  </si>
  <si>
    <t>GINECOLOGIA</t>
  </si>
  <si>
    <t>FISIOTERAPIA</t>
  </si>
  <si>
    <t>ODONTOLOGIA</t>
  </si>
  <si>
    <t>FONOAUDIOLOGIA</t>
  </si>
  <si>
    <t>OTORRINOLARINGOLOGIA</t>
  </si>
  <si>
    <t>HEMATOLOGIA</t>
  </si>
  <si>
    <t>PNEUMOLOGIA</t>
  </si>
  <si>
    <t>REUMATOLOGIA</t>
  </si>
  <si>
    <t>NEFROLOGIA</t>
  </si>
  <si>
    <t>PROCTOLOGIA</t>
  </si>
  <si>
    <t>LABORATORIAL</t>
  </si>
  <si>
    <t>CLÍNICO GERAL</t>
  </si>
  <si>
    <t>PEDIÁTRICA</t>
  </si>
  <si>
    <t>ÓRGÃO/ ENTIDADE</t>
  </si>
  <si>
    <t>RELATÓRIO MENSAL POR UNIDADE ADMINISTRATIVA</t>
  </si>
  <si>
    <t>MÊS: ABRIL/2025</t>
  </si>
  <si>
    <t>TOTAL GERAL</t>
  </si>
  <si>
    <t>DOR CRÔNICA</t>
  </si>
  <si>
    <t>AUDIOMÉTRICO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</si>
</sst>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&quot;R$ &quot;* #,##0.00_-;&quot;-R$ &quot;* #,##0.00_-;_-&quot;R$ &quot;* \-??_-;_-@_-"/>
  </numFmts>
  <fonts count="14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  <charset val="1"/>
    </font>
    <font>
      <sz val="10"/>
      <name val="Arial"/>
    </font>
    <font>
      <b/>
      <sz val="14"/>
      <name val="Calibri"/>
      <family val="2"/>
    </font>
    <font>
      <sz val="14"/>
      <name val="Calibri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CC"/>
      </patternFill>
    </fill>
    <fill>
      <patternFill patternType="solid">
        <fgColor theme="4" tint="0.39997558519241921"/>
        <bgColor indexed="23"/>
      </patternFill>
    </fill>
    <fill>
      <patternFill patternType="solid">
        <fgColor theme="4" tint="0.39997558519241921"/>
        <bgColor rgb="FFCC99FF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7" tint="0.39997558519241921"/>
        <bgColor indexed="26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9" fillId="0" borderId="0"/>
    <xf numFmtId="164" fontId="10" fillId="0" borderId="0" applyFill="0" applyBorder="0" applyAlignment="0" applyProtection="0"/>
    <xf numFmtId="0" fontId="9" fillId="0" borderId="0"/>
    <xf numFmtId="164" fontId="13" fillId="0" borderId="0" applyFill="0" applyBorder="0" applyAlignment="0" applyProtection="0"/>
  </cellStyleXfs>
  <cellXfs count="4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  <xf numFmtId="0" fontId="12" fillId="0" borderId="0" xfId="5" applyFont="1" applyAlignment="1">
      <alignment horizontal="center" vertical="center" wrapText="1"/>
    </xf>
    <xf numFmtId="0" fontId="8" fillId="0" borderId="0" xfId="5" applyFont="1" applyAlignment="1">
      <alignment horizontal="center" vertical="center" wrapText="1"/>
    </xf>
    <xf numFmtId="0" fontId="5" fillId="0" borderId="0" xfId="5" applyFont="1"/>
    <xf numFmtId="0" fontId="7" fillId="7" borderId="5" xfId="3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6" fillId="7" borderId="5" xfId="3" applyFont="1" applyFill="1" applyBorder="1" applyAlignment="1">
      <alignment horizontal="center" vertical="center" wrapText="1"/>
    </xf>
    <xf numFmtId="0" fontId="1" fillId="0" borderId="0" xfId="1"/>
    <xf numFmtId="0" fontId="8" fillId="8" borderId="5" xfId="3" applyFont="1" applyFill="1" applyBorder="1" applyAlignment="1">
      <alignment horizontal="right" vertical="center" wrapText="1"/>
    </xf>
    <xf numFmtId="0" fontId="8" fillId="8" borderId="5" xfId="3" applyFont="1" applyFill="1" applyBorder="1" applyAlignment="1">
      <alignment horizontal="center" vertical="center" wrapText="1"/>
    </xf>
    <xf numFmtId="0" fontId="8" fillId="5" borderId="5" xfId="5" applyFont="1" applyFill="1" applyBorder="1" applyAlignment="1">
      <alignment horizontal="right" vertical="center" wrapText="1"/>
    </xf>
    <xf numFmtId="0" fontId="7" fillId="0" borderId="5" xfId="5" applyFont="1" applyBorder="1" applyAlignment="1">
      <alignment horizontal="center" vertical="center" wrapText="1"/>
    </xf>
    <xf numFmtId="0" fontId="6" fillId="0" borderId="5" xfId="5" applyFont="1" applyBorder="1" applyAlignment="1">
      <alignment horizontal="center" vertical="center" wrapText="1"/>
    </xf>
    <xf numFmtId="0" fontId="8" fillId="5" borderId="5" xfId="5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1" fillId="0" borderId="0" xfId="5" applyFont="1" applyAlignment="1">
      <alignment horizontal="center" vertical="center" wrapText="1"/>
    </xf>
  </cellXfs>
  <cellStyles count="7">
    <cellStyle name="Moeda 2" xfId="4" xr:uid="{329B6677-05E8-4FE7-A4ED-825E44345A3F}"/>
    <cellStyle name="Moeda 2 2" xfId="6" xr:uid="{0590C0C1-C55F-4A92-AE41-23750E64FA6E}"/>
    <cellStyle name="Moeda 3" xfId="2" xr:uid="{55C6B5BB-1B04-4FCA-A587-59B8D7E3C2F8}"/>
    <cellStyle name="Normal" xfId="0" builtinId="0"/>
    <cellStyle name="Normal 2" xfId="5" xr:uid="{7412EBAE-7902-4B2E-B443-AA993EB54034}"/>
    <cellStyle name="Normal 3" xfId="3" xr:uid="{4BE01C2A-9A84-498A-A866-66B7541EFFA6}"/>
    <cellStyle name="Normal 4" xfId="1" xr:uid="{1FE6CC54-7469-4B42-89A7-E365F089C93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97300"/>
      <rgbColor rgb="FF800080"/>
      <rgbColor rgb="FF008080"/>
      <rgbColor rgb="FFB4C7E7"/>
      <rgbColor rgb="FFA5A5A5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AFD095"/>
      <rgbColor rgb="FFFF99CC"/>
      <rgbColor rgb="FFCC99FF"/>
      <rgbColor rgb="FFFFCC99"/>
      <rgbColor rgb="FF4472C4"/>
      <rgbColor rgb="FF5B9BD5"/>
      <rgbColor rgb="FF99CC00"/>
      <rgbColor rgb="FFFFC000"/>
      <rgbColor rgb="FFFF9900"/>
      <rgbColor rgb="FFED7D31"/>
      <rgbColor rgb="FF636363"/>
      <rgbColor rgb="FF969696"/>
      <rgbColor rgb="FF003366"/>
      <rgbColor rgb="FF70AD47"/>
      <rgbColor rgb="FF003300"/>
      <rgbColor rgb="FF264478"/>
      <rgbColor rgb="FF9E480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RELAT&#211;RIOS%20-%20EM%20CONSTRU&#199;&#195;O\RELAT&#211;RIOS%20MENSAIS\04%20ABR%202025%20-%20Jhony%2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PEAMENTO"/>
      <sheetName val="ASSUNTO 01 POR SIC"/>
      <sheetName val="MAPEAMENTO SIMPLIFICADO"/>
      <sheetName val="OUVIDORIA EM NÚMEROS"/>
      <sheetName val="MANIFESTAÇÕES POR SIC"/>
      <sheetName val="LAI"/>
      <sheetName val="UNIDADES"/>
    </sheetNames>
    <sheetDataSet>
      <sheetData sheetId="0"/>
      <sheetData sheetId="1"/>
      <sheetData sheetId="2"/>
      <sheetData sheetId="3">
        <row r="3">
          <cell r="A3" t="str">
            <v>Manifestações recebidas na Ouvidoria-Geral</v>
          </cell>
        </row>
        <row r="6">
          <cell r="A6" t="str">
            <v>Denúncia</v>
          </cell>
        </row>
        <row r="7">
          <cell r="A7" t="str">
            <v>Elogio à atuação do órgão/servidor</v>
          </cell>
        </row>
        <row r="8">
          <cell r="A8" t="str">
            <v>Pedido de Acesso à Informação</v>
          </cell>
        </row>
        <row r="9">
          <cell r="A9" t="str">
            <v>Pedido de Desclassificação, reclassificação ou redução de prazo de sigilo de informações</v>
          </cell>
        </row>
        <row r="10">
          <cell r="A10" t="str">
            <v>Reclamação/Crítica</v>
          </cell>
        </row>
        <row r="11">
          <cell r="A11" t="str">
            <v>Recurso de Pedido de Acesso à Informação</v>
          </cell>
        </row>
        <row r="12">
          <cell r="A12" t="str">
            <v>Simplifique</v>
          </cell>
        </row>
        <row r="13">
          <cell r="A13" t="str">
            <v>Sugestão ao órgão</v>
          </cell>
        </row>
        <row r="19">
          <cell r="A19" t="str">
            <v>Ranking dos canais de recebimento das manifestações de Ouvidoria</v>
          </cell>
        </row>
      </sheetData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298"/>
  <sheetViews>
    <sheetView tabSelected="1" topLeftCell="A202" zoomScaleNormal="100" workbookViewId="0">
      <selection activeCell="O282" sqref="O282"/>
    </sheetView>
  </sheetViews>
  <sheetFormatPr defaultColWidth="8.7109375" defaultRowHeight="15" x14ac:dyDescent="0.25"/>
  <cols>
    <col min="1" max="1" width="16.42578125" style="28" customWidth="1"/>
    <col min="2" max="2" width="15.5703125" style="7" customWidth="1"/>
    <col min="3" max="3" width="25.5703125" style="7" customWidth="1"/>
    <col min="4" max="4" width="24.5703125" style="7" customWidth="1"/>
    <col min="5" max="5" width="16.42578125" style="7" customWidth="1"/>
  </cols>
  <sheetData>
    <row r="1" spans="1:6" ht="18.75" x14ac:dyDescent="0.25">
      <c r="A1" s="45" t="s">
        <v>201</v>
      </c>
      <c r="B1" s="45"/>
      <c r="C1" s="45"/>
      <c r="D1" s="45"/>
      <c r="E1" s="45"/>
    </row>
    <row r="2" spans="1:6" ht="18.75" x14ac:dyDescent="0.25">
      <c r="A2" s="11"/>
      <c r="B2" s="12"/>
      <c r="C2" s="12"/>
      <c r="D2" s="12"/>
      <c r="E2" s="12"/>
    </row>
    <row r="3" spans="1:6" ht="18.75" x14ac:dyDescent="0.25">
      <c r="A3" s="45" t="s">
        <v>202</v>
      </c>
      <c r="B3" s="45"/>
      <c r="C3" s="45"/>
      <c r="D3" s="45"/>
      <c r="E3" s="45"/>
    </row>
    <row r="4" spans="1:6" x14ac:dyDescent="0.25">
      <c r="A4" s="13"/>
      <c r="B4" s="14"/>
      <c r="C4" s="14"/>
      <c r="D4" s="14"/>
      <c r="E4" s="14"/>
    </row>
    <row r="5" spans="1:6" ht="30" x14ac:dyDescent="0.25">
      <c r="A5" s="16" t="s">
        <v>200</v>
      </c>
      <c r="B5" s="16" t="s">
        <v>0</v>
      </c>
      <c r="C5" s="16" t="s">
        <v>1</v>
      </c>
      <c r="D5" s="16" t="s">
        <v>2</v>
      </c>
      <c r="E5" s="16" t="s">
        <v>3</v>
      </c>
    </row>
    <row r="6" spans="1:6" ht="30" x14ac:dyDescent="0.25">
      <c r="A6" s="42" t="s">
        <v>4</v>
      </c>
      <c r="B6" s="29" t="s">
        <v>5</v>
      </c>
      <c r="C6" s="32" t="s">
        <v>6</v>
      </c>
      <c r="D6" s="2" t="s">
        <v>8</v>
      </c>
      <c r="E6" s="2">
        <v>2</v>
      </c>
    </row>
    <row r="7" spans="1:6" x14ac:dyDescent="0.25">
      <c r="A7" s="43"/>
      <c r="B7" s="31"/>
      <c r="C7" s="34"/>
      <c r="D7" s="2" t="s">
        <v>7</v>
      </c>
      <c r="E7" s="2">
        <v>1</v>
      </c>
    </row>
    <row r="8" spans="1:6" x14ac:dyDescent="0.25">
      <c r="A8" s="43"/>
      <c r="B8" s="29" t="s">
        <v>9</v>
      </c>
      <c r="C8" s="3" t="s">
        <v>11</v>
      </c>
      <c r="D8" s="2" t="s">
        <v>12</v>
      </c>
      <c r="E8" s="2">
        <v>1</v>
      </c>
    </row>
    <row r="9" spans="1:6" x14ac:dyDescent="0.25">
      <c r="A9" s="44"/>
      <c r="B9" s="31"/>
      <c r="C9" s="3" t="s">
        <v>10</v>
      </c>
      <c r="D9" s="2">
        <v>0</v>
      </c>
      <c r="E9" s="2">
        <v>1</v>
      </c>
    </row>
    <row r="10" spans="1:6" x14ac:dyDescent="0.25">
      <c r="A10" s="17"/>
      <c r="B10" s="15"/>
      <c r="C10" s="15"/>
      <c r="D10" s="19" t="s">
        <v>168</v>
      </c>
      <c r="E10" s="20">
        <f>SUM(E6:E9)</f>
        <v>5</v>
      </c>
      <c r="F10" s="18"/>
    </row>
    <row r="11" spans="1:6" x14ac:dyDescent="0.25">
      <c r="A11" s="42" t="s">
        <v>13</v>
      </c>
      <c r="B11" s="9" t="s">
        <v>5</v>
      </c>
      <c r="C11" s="2" t="s">
        <v>6</v>
      </c>
      <c r="D11" s="2" t="s">
        <v>14</v>
      </c>
      <c r="E11" s="2">
        <v>1</v>
      </c>
    </row>
    <row r="12" spans="1:6" x14ac:dyDescent="0.25">
      <c r="A12" s="43"/>
      <c r="B12" s="29" t="s">
        <v>9</v>
      </c>
      <c r="C12" s="3" t="s">
        <v>14</v>
      </c>
      <c r="D12" s="2">
        <v>0</v>
      </c>
      <c r="E12" s="2">
        <v>1</v>
      </c>
    </row>
    <row r="13" spans="1:6" x14ac:dyDescent="0.25">
      <c r="A13" s="43"/>
      <c r="B13" s="30"/>
      <c r="C13" s="2" t="s">
        <v>11</v>
      </c>
      <c r="D13" s="2" t="s">
        <v>12</v>
      </c>
      <c r="E13" s="2">
        <v>2</v>
      </c>
    </row>
    <row r="14" spans="1:6" x14ac:dyDescent="0.25">
      <c r="A14" s="43"/>
      <c r="B14" s="30"/>
      <c r="C14" s="3" t="s">
        <v>15</v>
      </c>
      <c r="D14" s="2">
        <v>0</v>
      </c>
      <c r="E14" s="2">
        <v>1</v>
      </c>
    </row>
    <row r="15" spans="1:6" x14ac:dyDescent="0.25">
      <c r="A15" s="43"/>
      <c r="B15" s="30"/>
      <c r="C15" s="3" t="s">
        <v>16</v>
      </c>
      <c r="D15" s="2">
        <v>0</v>
      </c>
      <c r="E15" s="2">
        <v>1</v>
      </c>
    </row>
    <row r="16" spans="1:6" ht="30" x14ac:dyDescent="0.25">
      <c r="A16" s="44"/>
      <c r="B16" s="31"/>
      <c r="C16" s="3" t="s">
        <v>17</v>
      </c>
      <c r="D16" s="2">
        <v>0</v>
      </c>
      <c r="E16" s="2">
        <v>1</v>
      </c>
    </row>
    <row r="17" spans="1:5" x14ac:dyDescent="0.25">
      <c r="A17" s="17"/>
      <c r="B17" s="15"/>
      <c r="C17" s="15"/>
      <c r="D17" s="19" t="s">
        <v>168</v>
      </c>
      <c r="E17" s="20">
        <f>SUM(E11:E16)</f>
        <v>7</v>
      </c>
    </row>
    <row r="18" spans="1:5" ht="30" customHeight="1" x14ac:dyDescent="0.25">
      <c r="A18" s="42" t="s">
        <v>18</v>
      </c>
      <c r="B18" s="9" t="s">
        <v>19</v>
      </c>
      <c r="C18" s="5" t="s">
        <v>20</v>
      </c>
      <c r="D18" s="2">
        <v>0</v>
      </c>
      <c r="E18" s="2">
        <v>2</v>
      </c>
    </row>
    <row r="19" spans="1:5" ht="30" customHeight="1" x14ac:dyDescent="0.25">
      <c r="A19" s="43"/>
      <c r="B19" s="29" t="s">
        <v>9</v>
      </c>
      <c r="C19" s="32" t="s">
        <v>11</v>
      </c>
      <c r="D19" s="2" t="s">
        <v>12</v>
      </c>
      <c r="E19" s="2">
        <v>6</v>
      </c>
    </row>
    <row r="20" spans="1:5" ht="30" customHeight="1" x14ac:dyDescent="0.25">
      <c r="A20" s="43"/>
      <c r="B20" s="30"/>
      <c r="C20" s="34"/>
      <c r="D20" s="2" t="s">
        <v>22</v>
      </c>
      <c r="E20" s="2">
        <v>15</v>
      </c>
    </row>
    <row r="21" spans="1:5" ht="30" customHeight="1" x14ac:dyDescent="0.25">
      <c r="A21" s="43"/>
      <c r="B21" s="30"/>
      <c r="C21" s="3" t="s">
        <v>23</v>
      </c>
      <c r="D21" s="2">
        <v>0</v>
      </c>
      <c r="E21" s="2">
        <v>2</v>
      </c>
    </row>
    <row r="22" spans="1:5" ht="30" customHeight="1" x14ac:dyDescent="0.25">
      <c r="A22" s="43"/>
      <c r="B22" s="30"/>
      <c r="C22" s="3" t="s">
        <v>26</v>
      </c>
      <c r="D22" s="2">
        <v>0</v>
      </c>
      <c r="E22" s="2">
        <v>2</v>
      </c>
    </row>
    <row r="23" spans="1:5" ht="30" x14ac:dyDescent="0.25">
      <c r="A23" s="43"/>
      <c r="B23" s="30"/>
      <c r="C23" s="3" t="s">
        <v>25</v>
      </c>
      <c r="D23" s="2">
        <v>0</v>
      </c>
      <c r="E23" s="2">
        <v>1</v>
      </c>
    </row>
    <row r="24" spans="1:5" ht="45" x14ac:dyDescent="0.25">
      <c r="A24" s="43"/>
      <c r="B24" s="30"/>
      <c r="C24" s="3" t="s">
        <v>24</v>
      </c>
      <c r="D24" s="2">
        <v>0</v>
      </c>
      <c r="E24" s="2">
        <v>1</v>
      </c>
    </row>
    <row r="25" spans="1:5" ht="30" customHeight="1" x14ac:dyDescent="0.25">
      <c r="A25" s="44"/>
      <c r="B25" s="31"/>
      <c r="C25" s="3" t="s">
        <v>21</v>
      </c>
      <c r="D25" s="2">
        <v>0</v>
      </c>
      <c r="E25" s="2">
        <v>1</v>
      </c>
    </row>
    <row r="26" spans="1:5" x14ac:dyDescent="0.25">
      <c r="A26" s="17"/>
      <c r="B26" s="15"/>
      <c r="C26" s="15"/>
      <c r="D26" s="19" t="s">
        <v>168</v>
      </c>
      <c r="E26" s="20">
        <f>SUM(E18:E25)</f>
        <v>30</v>
      </c>
    </row>
    <row r="27" spans="1:5" ht="30" x14ac:dyDescent="0.25">
      <c r="A27" s="42" t="s">
        <v>27</v>
      </c>
      <c r="B27" s="29" t="s">
        <v>5</v>
      </c>
      <c r="C27" s="32" t="s">
        <v>6</v>
      </c>
      <c r="D27" s="2" t="s">
        <v>8</v>
      </c>
      <c r="E27" s="2">
        <v>2</v>
      </c>
    </row>
    <row r="28" spans="1:5" x14ac:dyDescent="0.25">
      <c r="A28" s="43"/>
      <c r="B28" s="30"/>
      <c r="C28" s="33"/>
      <c r="D28" s="2" t="s">
        <v>6</v>
      </c>
      <c r="E28" s="2">
        <v>1</v>
      </c>
    </row>
    <row r="29" spans="1:5" x14ac:dyDescent="0.25">
      <c r="A29" s="43"/>
      <c r="B29" s="30"/>
      <c r="C29" s="33"/>
      <c r="D29" s="2" t="s">
        <v>7</v>
      </c>
      <c r="E29" s="2">
        <v>1</v>
      </c>
    </row>
    <row r="30" spans="1:5" ht="30" x14ac:dyDescent="0.25">
      <c r="A30" s="43"/>
      <c r="B30" s="31"/>
      <c r="C30" s="34"/>
      <c r="D30" s="2" t="s">
        <v>120</v>
      </c>
      <c r="E30" s="2">
        <v>1</v>
      </c>
    </row>
    <row r="31" spans="1:5" ht="30" x14ac:dyDescent="0.25">
      <c r="A31" s="44"/>
      <c r="B31" s="9" t="s">
        <v>9</v>
      </c>
      <c r="C31" s="3" t="s">
        <v>28</v>
      </c>
      <c r="D31" s="3" t="s">
        <v>29</v>
      </c>
      <c r="E31" s="2">
        <v>1</v>
      </c>
    </row>
    <row r="32" spans="1:5" x14ac:dyDescent="0.25">
      <c r="A32" s="17"/>
      <c r="B32" s="15"/>
      <c r="C32" s="15"/>
      <c r="D32" s="19" t="s">
        <v>168</v>
      </c>
      <c r="E32" s="20">
        <f>SUM(E27:E31)</f>
        <v>6</v>
      </c>
    </row>
    <row r="33" spans="1:5" x14ac:dyDescent="0.25">
      <c r="A33" s="42" t="s">
        <v>31</v>
      </c>
      <c r="B33" s="29" t="s">
        <v>5</v>
      </c>
      <c r="C33" s="2" t="s">
        <v>34</v>
      </c>
      <c r="D33" s="2" t="s">
        <v>35</v>
      </c>
      <c r="E33" s="2">
        <v>1</v>
      </c>
    </row>
    <row r="34" spans="1:5" ht="30" x14ac:dyDescent="0.25">
      <c r="A34" s="43"/>
      <c r="B34" s="30"/>
      <c r="C34" s="32" t="s">
        <v>6</v>
      </c>
      <c r="D34" s="2" t="s">
        <v>8</v>
      </c>
      <c r="E34" s="2">
        <v>2</v>
      </c>
    </row>
    <row r="35" spans="1:5" x14ac:dyDescent="0.25">
      <c r="A35" s="43"/>
      <c r="B35" s="30"/>
      <c r="C35" s="33"/>
      <c r="D35" s="2" t="s">
        <v>32</v>
      </c>
      <c r="E35" s="2">
        <v>1</v>
      </c>
    </row>
    <row r="36" spans="1:5" x14ac:dyDescent="0.25">
      <c r="A36" s="43"/>
      <c r="B36" s="30"/>
      <c r="C36" s="33"/>
      <c r="D36" s="2" t="s">
        <v>7</v>
      </c>
      <c r="E36" s="2">
        <v>1</v>
      </c>
    </row>
    <row r="37" spans="1:5" ht="45" x14ac:dyDescent="0.25">
      <c r="A37" s="43"/>
      <c r="B37" s="31"/>
      <c r="C37" s="34"/>
      <c r="D37" s="2" t="s">
        <v>33</v>
      </c>
      <c r="E37" s="2">
        <v>1</v>
      </c>
    </row>
    <row r="38" spans="1:5" x14ac:dyDescent="0.25">
      <c r="A38" s="43"/>
      <c r="B38" s="29" t="s">
        <v>9</v>
      </c>
      <c r="C38" s="2" t="s">
        <v>11</v>
      </c>
      <c r="D38" s="2" t="s">
        <v>12</v>
      </c>
      <c r="E38" s="2">
        <v>2</v>
      </c>
    </row>
    <row r="39" spans="1:5" x14ac:dyDescent="0.25">
      <c r="A39" s="43"/>
      <c r="B39" s="30"/>
      <c r="C39" s="3" t="s">
        <v>36</v>
      </c>
      <c r="D39" s="2">
        <v>0</v>
      </c>
      <c r="E39" s="2">
        <v>7</v>
      </c>
    </row>
    <row r="40" spans="1:5" x14ac:dyDescent="0.25">
      <c r="A40" s="43"/>
      <c r="B40" s="30"/>
      <c r="C40" s="2" t="s">
        <v>44</v>
      </c>
      <c r="D40" s="2">
        <v>0</v>
      </c>
      <c r="E40" s="2">
        <v>1</v>
      </c>
    </row>
    <row r="41" spans="1:5" x14ac:dyDescent="0.25">
      <c r="A41" s="43"/>
      <c r="B41" s="30"/>
      <c r="C41" s="39" t="s">
        <v>37</v>
      </c>
      <c r="D41" s="2">
        <v>0</v>
      </c>
      <c r="E41" s="2">
        <v>1</v>
      </c>
    </row>
    <row r="42" spans="1:5" x14ac:dyDescent="0.25">
      <c r="A42" s="43"/>
      <c r="B42" s="30"/>
      <c r="C42" s="40"/>
      <c r="D42" s="2" t="s">
        <v>38</v>
      </c>
      <c r="E42" s="2">
        <v>1</v>
      </c>
    </row>
    <row r="43" spans="1:5" x14ac:dyDescent="0.25">
      <c r="A43" s="43"/>
      <c r="B43" s="30"/>
      <c r="C43" s="3" t="s">
        <v>39</v>
      </c>
      <c r="D43" s="2">
        <v>0</v>
      </c>
      <c r="E43" s="2">
        <v>1</v>
      </c>
    </row>
    <row r="44" spans="1:5" ht="45" x14ac:dyDescent="0.25">
      <c r="A44" s="43"/>
      <c r="B44" s="30"/>
      <c r="C44" s="39" t="s">
        <v>28</v>
      </c>
      <c r="D44" s="2" t="s">
        <v>46</v>
      </c>
      <c r="E44" s="2">
        <v>1</v>
      </c>
    </row>
    <row r="45" spans="1:5" ht="30" customHeight="1" x14ac:dyDescent="0.25">
      <c r="A45" s="43"/>
      <c r="B45" s="30"/>
      <c r="C45" s="41"/>
      <c r="D45" s="3" t="s">
        <v>37</v>
      </c>
      <c r="E45" s="2">
        <v>1</v>
      </c>
    </row>
    <row r="46" spans="1:5" ht="30" customHeight="1" x14ac:dyDescent="0.25">
      <c r="A46" s="43"/>
      <c r="B46" s="30"/>
      <c r="C46" s="40"/>
      <c r="D46" s="3" t="s">
        <v>41</v>
      </c>
      <c r="E46" s="2">
        <v>1</v>
      </c>
    </row>
    <row r="47" spans="1:5" x14ac:dyDescent="0.25">
      <c r="A47" s="43"/>
      <c r="B47" s="30"/>
      <c r="C47" s="3" t="s">
        <v>40</v>
      </c>
      <c r="D47" s="2">
        <v>0</v>
      </c>
      <c r="E47" s="2">
        <v>2</v>
      </c>
    </row>
    <row r="48" spans="1:5" ht="30" x14ac:dyDescent="0.25">
      <c r="A48" s="43"/>
      <c r="B48" s="30"/>
      <c r="C48" s="3" t="s">
        <v>45</v>
      </c>
      <c r="D48" s="2">
        <v>0</v>
      </c>
      <c r="E48" s="2">
        <v>1</v>
      </c>
    </row>
    <row r="49" spans="1:5" x14ac:dyDescent="0.25">
      <c r="A49" s="43"/>
      <c r="B49" s="30"/>
      <c r="C49" s="3" t="s">
        <v>42</v>
      </c>
      <c r="D49" s="3" t="s">
        <v>43</v>
      </c>
      <c r="E49" s="2">
        <v>4</v>
      </c>
    </row>
    <row r="50" spans="1:5" x14ac:dyDescent="0.25">
      <c r="A50" s="43"/>
      <c r="B50" s="30"/>
      <c r="C50" s="3" t="s">
        <v>41</v>
      </c>
      <c r="D50" s="2">
        <v>0</v>
      </c>
      <c r="E50" s="2">
        <v>2</v>
      </c>
    </row>
    <row r="51" spans="1:5" x14ac:dyDescent="0.25">
      <c r="A51" s="44"/>
      <c r="B51" s="9" t="s">
        <v>47</v>
      </c>
      <c r="C51" s="2" t="s">
        <v>39</v>
      </c>
      <c r="D51" s="2">
        <v>0</v>
      </c>
      <c r="E51" s="2">
        <v>1</v>
      </c>
    </row>
    <row r="52" spans="1:5" x14ac:dyDescent="0.25">
      <c r="A52" s="17"/>
      <c r="B52" s="15"/>
      <c r="C52" s="15"/>
      <c r="D52" s="19" t="s">
        <v>168</v>
      </c>
      <c r="E52" s="20">
        <f>SUM(E33:E51)</f>
        <v>32</v>
      </c>
    </row>
    <row r="53" spans="1:5" ht="30" x14ac:dyDescent="0.25">
      <c r="A53" s="42" t="s">
        <v>48</v>
      </c>
      <c r="B53" s="29" t="s">
        <v>5</v>
      </c>
      <c r="C53" s="32" t="s">
        <v>6</v>
      </c>
      <c r="D53" s="2" t="s">
        <v>8</v>
      </c>
      <c r="E53" s="2">
        <v>1</v>
      </c>
    </row>
    <row r="54" spans="1:5" x14ac:dyDescent="0.25">
      <c r="A54" s="44"/>
      <c r="B54" s="31"/>
      <c r="C54" s="34"/>
      <c r="D54" s="2" t="s">
        <v>7</v>
      </c>
      <c r="E54" s="2">
        <v>1</v>
      </c>
    </row>
    <row r="55" spans="1:5" x14ac:dyDescent="0.25">
      <c r="A55" s="17"/>
      <c r="B55" s="15"/>
      <c r="C55" s="15"/>
      <c r="D55" s="19" t="s">
        <v>168</v>
      </c>
      <c r="E55" s="20">
        <f>SUM(E53:E54)</f>
        <v>2</v>
      </c>
    </row>
    <row r="56" spans="1:5" ht="30" x14ac:dyDescent="0.25">
      <c r="A56" s="42" t="s">
        <v>49</v>
      </c>
      <c r="B56" s="9" t="s">
        <v>5</v>
      </c>
      <c r="C56" s="2" t="s">
        <v>6</v>
      </c>
      <c r="D56" s="2" t="s">
        <v>8</v>
      </c>
      <c r="E56" s="2">
        <v>1</v>
      </c>
    </row>
    <row r="57" spans="1:5" x14ac:dyDescent="0.25">
      <c r="A57" s="44"/>
      <c r="B57" s="9" t="s">
        <v>9</v>
      </c>
      <c r="C57" s="3" t="s">
        <v>50</v>
      </c>
      <c r="D57" s="2">
        <v>0</v>
      </c>
      <c r="E57" s="2">
        <v>1</v>
      </c>
    </row>
    <row r="58" spans="1:5" x14ac:dyDescent="0.25">
      <c r="A58" s="17"/>
      <c r="B58" s="15"/>
      <c r="C58" s="15"/>
      <c r="D58" s="19" t="s">
        <v>168</v>
      </c>
      <c r="E58" s="20">
        <f>SUM(E56:E57)</f>
        <v>2</v>
      </c>
    </row>
    <row r="59" spans="1:5" ht="30" customHeight="1" x14ac:dyDescent="0.25">
      <c r="A59" s="42" t="s">
        <v>51</v>
      </c>
      <c r="B59" s="29" t="s">
        <v>52</v>
      </c>
      <c r="C59" s="4" t="s">
        <v>40</v>
      </c>
      <c r="D59" s="4">
        <v>0</v>
      </c>
      <c r="E59" s="2">
        <v>1</v>
      </c>
    </row>
    <row r="60" spans="1:5" ht="30" x14ac:dyDescent="0.25">
      <c r="A60" s="43"/>
      <c r="B60" s="30"/>
      <c r="C60" s="3" t="s">
        <v>45</v>
      </c>
      <c r="D60" s="2">
        <v>0</v>
      </c>
      <c r="E60" s="2">
        <v>2</v>
      </c>
    </row>
    <row r="61" spans="1:5" x14ac:dyDescent="0.25">
      <c r="A61" s="17"/>
      <c r="B61" s="15"/>
      <c r="C61" s="15"/>
      <c r="D61" s="19" t="s">
        <v>168</v>
      </c>
      <c r="E61" s="20">
        <f>SUM(E59:E60)</f>
        <v>3</v>
      </c>
    </row>
    <row r="62" spans="1:5" ht="30" x14ac:dyDescent="0.25">
      <c r="A62" s="42" t="s">
        <v>53</v>
      </c>
      <c r="B62" s="9" t="s">
        <v>5</v>
      </c>
      <c r="C62" s="2" t="s">
        <v>6</v>
      </c>
      <c r="D62" s="2" t="s">
        <v>8</v>
      </c>
      <c r="E62" s="2">
        <v>2</v>
      </c>
    </row>
    <row r="63" spans="1:5" x14ac:dyDescent="0.25">
      <c r="A63" s="44"/>
      <c r="B63" s="9" t="s">
        <v>5</v>
      </c>
      <c r="C63" s="2" t="s">
        <v>6</v>
      </c>
      <c r="D63" s="2" t="s">
        <v>7</v>
      </c>
      <c r="E63" s="2">
        <v>1</v>
      </c>
    </row>
    <row r="64" spans="1:5" x14ac:dyDescent="0.25">
      <c r="A64" s="17"/>
      <c r="B64" s="15"/>
      <c r="C64" s="15"/>
      <c r="D64" s="19" t="s">
        <v>168</v>
      </c>
      <c r="E64" s="20">
        <f>SUM(E62:E63)</f>
        <v>3</v>
      </c>
    </row>
    <row r="65" spans="1:5" x14ac:dyDescent="0.25">
      <c r="A65" s="42" t="s">
        <v>54</v>
      </c>
      <c r="B65" s="9" t="s">
        <v>19</v>
      </c>
      <c r="C65" s="2" t="s">
        <v>20</v>
      </c>
      <c r="D65" s="2">
        <v>0</v>
      </c>
      <c r="E65" s="2">
        <v>2</v>
      </c>
    </row>
    <row r="66" spans="1:5" x14ac:dyDescent="0.25">
      <c r="A66" s="44"/>
      <c r="B66" s="9" t="s">
        <v>9</v>
      </c>
      <c r="C66" s="2" t="s">
        <v>11</v>
      </c>
      <c r="D66" s="2" t="s">
        <v>12</v>
      </c>
      <c r="E66" s="2">
        <v>1</v>
      </c>
    </row>
    <row r="67" spans="1:5" x14ac:dyDescent="0.25">
      <c r="A67" s="17"/>
      <c r="B67" s="15"/>
      <c r="C67" s="15"/>
      <c r="D67" s="19" t="s">
        <v>168</v>
      </c>
      <c r="E67" s="20">
        <f>SUM(E65:E66)</f>
        <v>3</v>
      </c>
    </row>
    <row r="68" spans="1:5" ht="30" x14ac:dyDescent="0.25">
      <c r="A68" s="42" t="s">
        <v>55</v>
      </c>
      <c r="B68" s="29" t="s">
        <v>52</v>
      </c>
      <c r="C68" s="5" t="s">
        <v>56</v>
      </c>
      <c r="D68" s="2">
        <v>0</v>
      </c>
      <c r="E68" s="2">
        <v>3</v>
      </c>
    </row>
    <row r="69" spans="1:5" ht="30" x14ac:dyDescent="0.25">
      <c r="A69" s="43"/>
      <c r="B69" s="31"/>
      <c r="C69" s="5" t="s">
        <v>45</v>
      </c>
      <c r="D69" s="2">
        <v>0</v>
      </c>
      <c r="E69" s="2">
        <v>1</v>
      </c>
    </row>
    <row r="70" spans="1:5" x14ac:dyDescent="0.25">
      <c r="A70" s="43"/>
      <c r="B70" s="29" t="s">
        <v>19</v>
      </c>
      <c r="C70" s="2" t="s">
        <v>20</v>
      </c>
      <c r="D70" s="2">
        <v>0</v>
      </c>
      <c r="E70" s="2">
        <v>2</v>
      </c>
    </row>
    <row r="71" spans="1:5" x14ac:dyDescent="0.25">
      <c r="A71" s="43"/>
      <c r="B71" s="31"/>
      <c r="C71" s="3" t="s">
        <v>57</v>
      </c>
      <c r="D71" s="2">
        <v>0</v>
      </c>
      <c r="E71" s="2">
        <v>1</v>
      </c>
    </row>
    <row r="72" spans="1:5" ht="30" x14ac:dyDescent="0.25">
      <c r="A72" s="43"/>
      <c r="B72" s="29" t="s">
        <v>5</v>
      </c>
      <c r="C72" s="2" t="s">
        <v>34</v>
      </c>
      <c r="D72" s="2" t="s">
        <v>58</v>
      </c>
      <c r="E72" s="2">
        <v>1</v>
      </c>
    </row>
    <row r="73" spans="1:5" x14ac:dyDescent="0.25">
      <c r="A73" s="43"/>
      <c r="B73" s="31"/>
      <c r="C73" s="2" t="s">
        <v>6</v>
      </c>
      <c r="D73" s="2" t="s">
        <v>59</v>
      </c>
      <c r="E73" s="2">
        <v>1</v>
      </c>
    </row>
    <row r="74" spans="1:5" ht="30" x14ac:dyDescent="0.25">
      <c r="A74" s="43"/>
      <c r="B74" s="29" t="s">
        <v>9</v>
      </c>
      <c r="C74" s="3" t="s">
        <v>58</v>
      </c>
      <c r="D74" s="2">
        <v>0</v>
      </c>
      <c r="E74" s="2">
        <v>4</v>
      </c>
    </row>
    <row r="75" spans="1:5" x14ac:dyDescent="0.25">
      <c r="A75" s="43"/>
      <c r="B75" s="30"/>
      <c r="C75" s="35" t="s">
        <v>11</v>
      </c>
      <c r="D75" s="2" t="s">
        <v>63</v>
      </c>
      <c r="E75" s="2">
        <v>1</v>
      </c>
    </row>
    <row r="76" spans="1:5" x14ac:dyDescent="0.25">
      <c r="A76" s="43"/>
      <c r="B76" s="30"/>
      <c r="C76" s="36"/>
      <c r="D76" s="2" t="s">
        <v>12</v>
      </c>
      <c r="E76" s="2">
        <v>2</v>
      </c>
    </row>
    <row r="77" spans="1:5" ht="30" x14ac:dyDescent="0.25">
      <c r="A77" s="43"/>
      <c r="B77" s="30"/>
      <c r="C77" s="5" t="s">
        <v>64</v>
      </c>
      <c r="D77" s="5" t="s">
        <v>56</v>
      </c>
      <c r="E77" s="2">
        <v>1</v>
      </c>
    </row>
    <row r="78" spans="1:5" x14ac:dyDescent="0.25">
      <c r="A78" s="43"/>
      <c r="B78" s="30"/>
      <c r="C78" s="5" t="s">
        <v>61</v>
      </c>
      <c r="D78" s="2">
        <v>0</v>
      </c>
      <c r="E78" s="2">
        <v>5</v>
      </c>
    </row>
    <row r="79" spans="1:5" ht="45" x14ac:dyDescent="0.25">
      <c r="A79" s="43"/>
      <c r="B79" s="30"/>
      <c r="C79" s="5" t="s">
        <v>62</v>
      </c>
      <c r="D79" s="2">
        <v>0</v>
      </c>
      <c r="E79" s="2">
        <v>6</v>
      </c>
    </row>
    <row r="80" spans="1:5" ht="30" x14ac:dyDescent="0.25">
      <c r="A80" s="43"/>
      <c r="B80" s="30"/>
      <c r="C80" s="5" t="s">
        <v>56</v>
      </c>
      <c r="D80" s="2">
        <v>0</v>
      </c>
      <c r="E80" s="2">
        <v>5</v>
      </c>
    </row>
    <row r="81" spans="1:5" ht="30" x14ac:dyDescent="0.25">
      <c r="A81" s="43"/>
      <c r="B81" s="30"/>
      <c r="C81" s="3" t="s">
        <v>60</v>
      </c>
      <c r="D81" s="2">
        <v>0</v>
      </c>
      <c r="E81" s="2">
        <v>2</v>
      </c>
    </row>
    <row r="82" spans="1:5" ht="30" x14ac:dyDescent="0.25">
      <c r="A82" s="43"/>
      <c r="B82" s="30"/>
      <c r="C82" s="32" t="s">
        <v>59</v>
      </c>
      <c r="D82" s="2" t="s">
        <v>56</v>
      </c>
      <c r="E82" s="2">
        <v>1</v>
      </c>
    </row>
    <row r="83" spans="1:5" x14ac:dyDescent="0.25">
      <c r="A83" s="43"/>
      <c r="B83" s="30"/>
      <c r="C83" s="34"/>
      <c r="D83" s="1" t="s">
        <v>65</v>
      </c>
      <c r="E83" s="2">
        <v>1</v>
      </c>
    </row>
    <row r="84" spans="1:5" x14ac:dyDescent="0.25">
      <c r="A84" s="43"/>
      <c r="B84" s="30"/>
      <c r="C84" s="2" t="s">
        <v>40</v>
      </c>
      <c r="D84" s="2">
        <v>0</v>
      </c>
      <c r="E84" s="2">
        <v>6</v>
      </c>
    </row>
    <row r="85" spans="1:5" x14ac:dyDescent="0.25">
      <c r="A85" s="43"/>
      <c r="B85" s="30"/>
      <c r="C85" s="6" t="s">
        <v>7</v>
      </c>
      <c r="D85" s="2">
        <v>0</v>
      </c>
      <c r="E85" s="2">
        <v>14</v>
      </c>
    </row>
    <row r="86" spans="1:5" ht="30" x14ac:dyDescent="0.25">
      <c r="A86" s="43"/>
      <c r="B86" s="30"/>
      <c r="C86" s="3" t="s">
        <v>17</v>
      </c>
      <c r="D86" s="2">
        <v>0</v>
      </c>
      <c r="E86" s="2">
        <v>1</v>
      </c>
    </row>
    <row r="87" spans="1:5" x14ac:dyDescent="0.25">
      <c r="A87" s="44"/>
      <c r="B87" s="31"/>
      <c r="C87" s="2"/>
      <c r="D87" s="2">
        <v>0</v>
      </c>
      <c r="E87" s="2">
        <v>1</v>
      </c>
    </row>
    <row r="88" spans="1:5" x14ac:dyDescent="0.25">
      <c r="A88" s="17"/>
      <c r="B88" s="15"/>
      <c r="C88" s="15"/>
      <c r="D88" s="19" t="s">
        <v>168</v>
      </c>
      <c r="E88" s="20">
        <f>SUM(E68:E87)</f>
        <v>59</v>
      </c>
    </row>
    <row r="89" spans="1:5" x14ac:dyDescent="0.25">
      <c r="A89" s="42" t="s">
        <v>66</v>
      </c>
      <c r="B89" s="9" t="s">
        <v>19</v>
      </c>
      <c r="C89" s="2" t="s">
        <v>20</v>
      </c>
      <c r="D89" s="2">
        <v>0</v>
      </c>
      <c r="E89" s="2">
        <v>6</v>
      </c>
    </row>
    <row r="90" spans="1:5" ht="60" x14ac:dyDescent="0.25">
      <c r="A90" s="43"/>
      <c r="B90" s="29" t="s">
        <v>5</v>
      </c>
      <c r="C90" s="32" t="s">
        <v>6</v>
      </c>
      <c r="D90" s="2" t="s">
        <v>69</v>
      </c>
      <c r="E90" s="2">
        <v>1</v>
      </c>
    </row>
    <row r="91" spans="1:5" x14ac:dyDescent="0.25">
      <c r="A91" s="43"/>
      <c r="B91" s="30"/>
      <c r="C91" s="33"/>
      <c r="D91" s="2" t="s">
        <v>71</v>
      </c>
      <c r="E91" s="2">
        <v>1</v>
      </c>
    </row>
    <row r="92" spans="1:5" ht="30" x14ac:dyDescent="0.25">
      <c r="A92" s="43"/>
      <c r="B92" s="30"/>
      <c r="C92" s="33"/>
      <c r="D92" s="2" t="s">
        <v>68</v>
      </c>
      <c r="E92" s="2">
        <v>1</v>
      </c>
    </row>
    <row r="93" spans="1:5" ht="30" x14ac:dyDescent="0.25">
      <c r="A93" s="43"/>
      <c r="B93" s="30"/>
      <c r="C93" s="33"/>
      <c r="D93" s="2" t="s">
        <v>73</v>
      </c>
      <c r="E93" s="2">
        <v>1</v>
      </c>
    </row>
    <row r="94" spans="1:5" ht="45" x14ac:dyDescent="0.25">
      <c r="A94" s="43"/>
      <c r="B94" s="30"/>
      <c r="C94" s="33"/>
      <c r="D94" s="2" t="s">
        <v>67</v>
      </c>
      <c r="E94" s="2">
        <v>1</v>
      </c>
    </row>
    <row r="95" spans="1:5" x14ac:dyDescent="0.25">
      <c r="A95" s="43"/>
      <c r="B95" s="30"/>
      <c r="C95" s="33"/>
      <c r="D95" s="2" t="s">
        <v>70</v>
      </c>
      <c r="E95" s="2">
        <v>1</v>
      </c>
    </row>
    <row r="96" spans="1:5" x14ac:dyDescent="0.25">
      <c r="A96" s="43"/>
      <c r="B96" s="30"/>
      <c r="C96" s="34"/>
      <c r="D96" s="2" t="s">
        <v>72</v>
      </c>
      <c r="E96" s="2">
        <v>2</v>
      </c>
    </row>
    <row r="97" spans="1:5" x14ac:dyDescent="0.25">
      <c r="A97" s="43"/>
      <c r="B97" s="29" t="s">
        <v>9</v>
      </c>
      <c r="C97" s="37" t="s">
        <v>11</v>
      </c>
      <c r="D97" s="2" t="s">
        <v>12</v>
      </c>
      <c r="E97" s="2">
        <v>2</v>
      </c>
    </row>
    <row r="98" spans="1:5" x14ac:dyDescent="0.25">
      <c r="A98" s="43"/>
      <c r="B98" s="30"/>
      <c r="C98" s="38"/>
      <c r="D98" s="2" t="s">
        <v>22</v>
      </c>
      <c r="E98" s="2">
        <v>7</v>
      </c>
    </row>
    <row r="99" spans="1:5" x14ac:dyDescent="0.25">
      <c r="A99" s="43"/>
      <c r="B99" s="30"/>
      <c r="C99" s="1" t="s">
        <v>125</v>
      </c>
      <c r="D99" s="2">
        <v>0</v>
      </c>
      <c r="E99" s="2">
        <v>1</v>
      </c>
    </row>
    <row r="100" spans="1:5" ht="30" x14ac:dyDescent="0.25">
      <c r="A100" s="43"/>
      <c r="B100" s="30"/>
      <c r="C100" s="1" t="s">
        <v>90</v>
      </c>
      <c r="D100" s="2">
        <v>0</v>
      </c>
      <c r="E100" s="2">
        <v>2</v>
      </c>
    </row>
    <row r="101" spans="1:5" x14ac:dyDescent="0.25">
      <c r="A101" s="43"/>
      <c r="B101" s="30"/>
      <c r="C101" s="1" t="s">
        <v>71</v>
      </c>
      <c r="D101" s="2">
        <v>0</v>
      </c>
      <c r="E101" s="2">
        <v>1</v>
      </c>
    </row>
    <row r="102" spans="1:5" ht="60" x14ac:dyDescent="0.25">
      <c r="A102" s="43"/>
      <c r="B102" s="30"/>
      <c r="C102" s="32" t="s">
        <v>28</v>
      </c>
      <c r="D102" s="2" t="s">
        <v>69</v>
      </c>
      <c r="E102" s="2">
        <v>3</v>
      </c>
    </row>
    <row r="103" spans="1:5" ht="30" x14ac:dyDescent="0.25">
      <c r="A103" s="43"/>
      <c r="B103" s="30"/>
      <c r="C103" s="33"/>
      <c r="D103" s="1" t="s">
        <v>68</v>
      </c>
      <c r="E103" s="2">
        <v>2</v>
      </c>
    </row>
    <row r="104" spans="1:5" ht="30" customHeight="1" x14ac:dyDescent="0.25">
      <c r="A104" s="44"/>
      <c r="B104" s="31"/>
      <c r="C104" s="34"/>
      <c r="D104" s="2" t="s">
        <v>70</v>
      </c>
      <c r="E104" s="2">
        <v>1</v>
      </c>
    </row>
    <row r="105" spans="1:5" x14ac:dyDescent="0.25">
      <c r="A105" s="17"/>
      <c r="B105" s="15"/>
      <c r="C105" s="15"/>
      <c r="D105" s="19" t="s">
        <v>168</v>
      </c>
      <c r="E105" s="20">
        <f>SUM(E89:E104)</f>
        <v>33</v>
      </c>
    </row>
    <row r="106" spans="1:5" ht="30" x14ac:dyDescent="0.25">
      <c r="A106" s="42" t="s">
        <v>74</v>
      </c>
      <c r="B106" s="29" t="s">
        <v>5</v>
      </c>
      <c r="C106" s="32" t="s">
        <v>6</v>
      </c>
      <c r="D106" s="2" t="s">
        <v>8</v>
      </c>
      <c r="E106" s="2">
        <v>2</v>
      </c>
    </row>
    <row r="107" spans="1:5" x14ac:dyDescent="0.25">
      <c r="A107" s="43"/>
      <c r="B107" s="31"/>
      <c r="C107" s="34"/>
      <c r="D107" s="2" t="s">
        <v>7</v>
      </c>
      <c r="E107" s="2">
        <v>1</v>
      </c>
    </row>
    <row r="108" spans="1:5" ht="45" x14ac:dyDescent="0.25">
      <c r="A108" s="43"/>
      <c r="B108" s="29" t="s">
        <v>9</v>
      </c>
      <c r="C108" s="2" t="s">
        <v>126</v>
      </c>
      <c r="D108" s="2">
        <v>0</v>
      </c>
      <c r="E108" s="2">
        <v>1</v>
      </c>
    </row>
    <row r="109" spans="1:5" ht="30" x14ac:dyDescent="0.25">
      <c r="A109" s="44"/>
      <c r="B109" s="31"/>
      <c r="C109" s="2" t="s">
        <v>119</v>
      </c>
      <c r="D109" s="2">
        <v>0</v>
      </c>
      <c r="E109" s="2">
        <v>1</v>
      </c>
    </row>
    <row r="110" spans="1:5" x14ac:dyDescent="0.25">
      <c r="A110" s="17"/>
      <c r="B110" s="15"/>
      <c r="C110" s="15"/>
      <c r="D110" s="19" t="s">
        <v>168</v>
      </c>
      <c r="E110" s="20">
        <f>SUM(E106:E109)</f>
        <v>5</v>
      </c>
    </row>
    <row r="111" spans="1:5" ht="30" x14ac:dyDescent="0.25">
      <c r="A111" s="26" t="s">
        <v>169</v>
      </c>
      <c r="B111" s="9" t="s">
        <v>9</v>
      </c>
      <c r="C111" s="2" t="s">
        <v>11</v>
      </c>
      <c r="D111" s="2" t="s">
        <v>12</v>
      </c>
      <c r="E111" s="2">
        <v>1</v>
      </c>
    </row>
    <row r="112" spans="1:5" x14ac:dyDescent="0.25">
      <c r="A112" s="17"/>
      <c r="B112" s="15"/>
      <c r="C112" s="15"/>
      <c r="D112" s="19" t="s">
        <v>168</v>
      </c>
      <c r="E112" s="20">
        <f>SUM(E111)</f>
        <v>1</v>
      </c>
    </row>
    <row r="113" spans="1:5" x14ac:dyDescent="0.25">
      <c r="A113" s="42" t="s">
        <v>75</v>
      </c>
      <c r="B113" s="9" t="s">
        <v>5</v>
      </c>
      <c r="C113" s="2" t="s">
        <v>6</v>
      </c>
      <c r="D113" s="2" t="s">
        <v>76</v>
      </c>
      <c r="E113" s="2">
        <v>4</v>
      </c>
    </row>
    <row r="114" spans="1:5" x14ac:dyDescent="0.25">
      <c r="A114" s="44"/>
      <c r="B114" s="9" t="s">
        <v>9</v>
      </c>
      <c r="C114" s="2" t="s">
        <v>172</v>
      </c>
      <c r="D114" s="2">
        <v>0</v>
      </c>
      <c r="E114" s="2">
        <v>1</v>
      </c>
    </row>
    <row r="115" spans="1:5" x14ac:dyDescent="0.25">
      <c r="A115" s="17"/>
      <c r="B115" s="15"/>
      <c r="C115" s="15"/>
      <c r="D115" s="19" t="s">
        <v>168</v>
      </c>
      <c r="E115" s="20">
        <f>SUM(E113:E114)</f>
        <v>5</v>
      </c>
    </row>
    <row r="116" spans="1:5" x14ac:dyDescent="0.25">
      <c r="A116" s="26" t="s">
        <v>127</v>
      </c>
      <c r="B116" s="9" t="s">
        <v>5</v>
      </c>
      <c r="C116" s="2" t="s">
        <v>171</v>
      </c>
      <c r="D116" s="2" t="s">
        <v>128</v>
      </c>
      <c r="E116" s="2">
        <v>1</v>
      </c>
    </row>
    <row r="117" spans="1:5" x14ac:dyDescent="0.25">
      <c r="A117" s="17"/>
      <c r="B117" s="15"/>
      <c r="C117" s="15"/>
      <c r="D117" s="19" t="s">
        <v>168</v>
      </c>
      <c r="E117" s="20">
        <f>SUM(E116)</f>
        <v>1</v>
      </c>
    </row>
    <row r="118" spans="1:5" ht="30" x14ac:dyDescent="0.25">
      <c r="A118" s="26" t="s">
        <v>77</v>
      </c>
      <c r="B118" s="9" t="s">
        <v>9</v>
      </c>
      <c r="C118" s="2" t="s">
        <v>45</v>
      </c>
      <c r="D118" s="2">
        <v>0</v>
      </c>
      <c r="E118" s="2">
        <v>1</v>
      </c>
    </row>
    <row r="119" spans="1:5" x14ac:dyDescent="0.25">
      <c r="A119" s="17"/>
      <c r="B119" s="15"/>
      <c r="C119" s="15"/>
      <c r="D119" s="19" t="s">
        <v>168</v>
      </c>
      <c r="E119" s="20">
        <f>SUM(E118)</f>
        <v>1</v>
      </c>
    </row>
    <row r="120" spans="1:5" ht="30" x14ac:dyDescent="0.25">
      <c r="A120" s="42" t="s">
        <v>78</v>
      </c>
      <c r="B120" s="29" t="s">
        <v>5</v>
      </c>
      <c r="C120" s="32" t="s">
        <v>6</v>
      </c>
      <c r="D120" s="2" t="s">
        <v>8</v>
      </c>
      <c r="E120" s="2">
        <v>2</v>
      </c>
    </row>
    <row r="121" spans="1:5" ht="30" x14ac:dyDescent="0.25">
      <c r="A121" s="43"/>
      <c r="B121" s="30"/>
      <c r="C121" s="33"/>
      <c r="D121" s="2" t="s">
        <v>79</v>
      </c>
      <c r="E121" s="2">
        <v>1</v>
      </c>
    </row>
    <row r="122" spans="1:5" x14ac:dyDescent="0.25">
      <c r="A122" s="43"/>
      <c r="B122" s="31"/>
      <c r="C122" s="34"/>
      <c r="D122" s="2" t="s">
        <v>7</v>
      </c>
      <c r="E122" s="2">
        <v>1</v>
      </c>
    </row>
    <row r="123" spans="1:5" ht="30" x14ac:dyDescent="0.25">
      <c r="A123" s="44"/>
      <c r="B123" s="9" t="s">
        <v>9</v>
      </c>
      <c r="C123" s="2" t="s">
        <v>79</v>
      </c>
      <c r="D123" s="2">
        <v>0</v>
      </c>
      <c r="E123" s="2">
        <v>1</v>
      </c>
    </row>
    <row r="124" spans="1:5" x14ac:dyDescent="0.25">
      <c r="A124" s="17"/>
      <c r="B124" s="15"/>
      <c r="C124" s="15"/>
      <c r="D124" s="19" t="s">
        <v>168</v>
      </c>
      <c r="E124" s="20">
        <f>SUM(E120:E123)</f>
        <v>5</v>
      </c>
    </row>
    <row r="125" spans="1:5" ht="30" customHeight="1" x14ac:dyDescent="0.25">
      <c r="A125" s="42" t="s">
        <v>80</v>
      </c>
      <c r="B125" s="9" t="s">
        <v>19</v>
      </c>
      <c r="C125" s="2" t="s">
        <v>57</v>
      </c>
      <c r="D125" s="2">
        <v>0</v>
      </c>
      <c r="E125" s="2">
        <v>2</v>
      </c>
    </row>
    <row r="126" spans="1:5" ht="30" x14ac:dyDescent="0.25">
      <c r="A126" s="43"/>
      <c r="B126" s="29" t="s">
        <v>5</v>
      </c>
      <c r="C126" s="32" t="s">
        <v>6</v>
      </c>
      <c r="D126" s="2" t="s">
        <v>8</v>
      </c>
      <c r="E126" s="2">
        <v>2</v>
      </c>
    </row>
    <row r="127" spans="1:5" ht="30" customHeight="1" x14ac:dyDescent="0.25">
      <c r="A127" s="43"/>
      <c r="B127" s="30"/>
      <c r="C127" s="33"/>
      <c r="D127" s="2" t="s">
        <v>81</v>
      </c>
      <c r="E127" s="2">
        <v>1</v>
      </c>
    </row>
    <row r="128" spans="1:5" ht="30" customHeight="1" x14ac:dyDescent="0.25">
      <c r="A128" s="43"/>
      <c r="B128" s="31"/>
      <c r="C128" s="34"/>
      <c r="D128" s="2" t="s">
        <v>7</v>
      </c>
      <c r="E128" s="2">
        <v>1</v>
      </c>
    </row>
    <row r="129" spans="1:5" ht="30" customHeight="1" x14ac:dyDescent="0.25">
      <c r="A129" s="44"/>
      <c r="B129" s="9" t="s">
        <v>9</v>
      </c>
      <c r="C129" s="2" t="s">
        <v>81</v>
      </c>
      <c r="D129" s="2">
        <v>0</v>
      </c>
      <c r="E129" s="2">
        <v>1</v>
      </c>
    </row>
    <row r="130" spans="1:5" x14ac:dyDescent="0.25">
      <c r="A130" s="17"/>
      <c r="B130" s="15"/>
      <c r="C130" s="15"/>
      <c r="D130" s="19" t="s">
        <v>168</v>
      </c>
      <c r="E130" s="20">
        <f>SUM(E125:E129)</f>
        <v>7</v>
      </c>
    </row>
    <row r="131" spans="1:5" x14ac:dyDescent="0.25">
      <c r="A131" s="26" t="s">
        <v>82</v>
      </c>
      <c r="B131" s="9" t="s">
        <v>5</v>
      </c>
      <c r="C131" s="2" t="s">
        <v>6</v>
      </c>
      <c r="D131" s="2" t="s">
        <v>7</v>
      </c>
      <c r="E131" s="2">
        <v>1</v>
      </c>
    </row>
    <row r="132" spans="1:5" x14ac:dyDescent="0.25">
      <c r="A132" s="17"/>
      <c r="B132" s="15"/>
      <c r="C132" s="15"/>
      <c r="D132" s="19" t="s">
        <v>168</v>
      </c>
      <c r="E132" s="20">
        <f>SUM(E131)</f>
        <v>1</v>
      </c>
    </row>
    <row r="133" spans="1:5" x14ac:dyDescent="0.25">
      <c r="A133" s="42" t="s">
        <v>83</v>
      </c>
      <c r="B133" s="9" t="s">
        <v>19</v>
      </c>
      <c r="C133" s="2" t="s">
        <v>20</v>
      </c>
      <c r="D133" s="2">
        <v>0</v>
      </c>
      <c r="E133" s="2">
        <v>1</v>
      </c>
    </row>
    <row r="134" spans="1:5" x14ac:dyDescent="0.25">
      <c r="A134" s="43"/>
      <c r="B134" s="29" t="s">
        <v>5</v>
      </c>
      <c r="C134" s="32" t="s">
        <v>6</v>
      </c>
      <c r="D134" s="2" t="s">
        <v>85</v>
      </c>
      <c r="E134" s="2">
        <v>1</v>
      </c>
    </row>
    <row r="135" spans="1:5" x14ac:dyDescent="0.25">
      <c r="A135" s="43"/>
      <c r="B135" s="30"/>
      <c r="C135" s="33"/>
      <c r="D135" s="2" t="s">
        <v>81</v>
      </c>
      <c r="E135" s="2">
        <v>1</v>
      </c>
    </row>
    <row r="136" spans="1:5" x14ac:dyDescent="0.25">
      <c r="A136" s="43"/>
      <c r="B136" s="30"/>
      <c r="C136" s="33"/>
      <c r="D136" s="2" t="s">
        <v>86</v>
      </c>
      <c r="E136" s="2">
        <v>2</v>
      </c>
    </row>
    <row r="137" spans="1:5" x14ac:dyDescent="0.25">
      <c r="A137" s="43"/>
      <c r="B137" s="31"/>
      <c r="C137" s="34"/>
      <c r="D137" s="2" t="s">
        <v>84</v>
      </c>
      <c r="E137" s="2">
        <v>1</v>
      </c>
    </row>
    <row r="138" spans="1:5" ht="30" customHeight="1" x14ac:dyDescent="0.25">
      <c r="A138" s="43"/>
      <c r="B138" s="29" t="s">
        <v>9</v>
      </c>
      <c r="C138" s="32" t="s">
        <v>28</v>
      </c>
      <c r="D138" s="2" t="s">
        <v>131</v>
      </c>
      <c r="E138" s="2">
        <v>1</v>
      </c>
    </row>
    <row r="139" spans="1:5" ht="30" customHeight="1" x14ac:dyDescent="0.25">
      <c r="A139" s="43"/>
      <c r="B139" s="30"/>
      <c r="C139" s="33"/>
      <c r="D139" s="2" t="s">
        <v>132</v>
      </c>
      <c r="E139" s="2">
        <v>1</v>
      </c>
    </row>
    <row r="140" spans="1:5" ht="30" customHeight="1" x14ac:dyDescent="0.25">
      <c r="A140" s="43"/>
      <c r="B140" s="30"/>
      <c r="C140" s="33"/>
      <c r="D140" s="2" t="s">
        <v>174</v>
      </c>
      <c r="E140" s="2">
        <v>1</v>
      </c>
    </row>
    <row r="141" spans="1:5" ht="30" customHeight="1" x14ac:dyDescent="0.25">
      <c r="A141" s="43"/>
      <c r="B141" s="30"/>
      <c r="C141" s="34"/>
      <c r="D141" s="2" t="s">
        <v>133</v>
      </c>
      <c r="E141" s="2">
        <v>1</v>
      </c>
    </row>
    <row r="142" spans="1:5" x14ac:dyDescent="0.25">
      <c r="A142" s="43"/>
      <c r="B142" s="30"/>
      <c r="C142" s="2" t="s">
        <v>40</v>
      </c>
      <c r="D142" s="2">
        <v>0</v>
      </c>
      <c r="E142" s="2">
        <v>1</v>
      </c>
    </row>
    <row r="143" spans="1:5" x14ac:dyDescent="0.25">
      <c r="A143" s="43"/>
      <c r="B143" s="30"/>
      <c r="C143" s="2" t="s">
        <v>134</v>
      </c>
      <c r="D143" s="2">
        <v>0</v>
      </c>
      <c r="E143" s="2">
        <v>1</v>
      </c>
    </row>
    <row r="144" spans="1:5" x14ac:dyDescent="0.25">
      <c r="A144" s="43"/>
      <c r="B144" s="30"/>
      <c r="C144" s="2" t="s">
        <v>133</v>
      </c>
      <c r="D144" s="2" t="s">
        <v>173</v>
      </c>
      <c r="E144" s="2">
        <v>1</v>
      </c>
    </row>
    <row r="145" spans="1:5" x14ac:dyDescent="0.25">
      <c r="A145" s="43"/>
      <c r="B145" s="31"/>
      <c r="C145" s="2" t="s">
        <v>21</v>
      </c>
      <c r="D145" s="2">
        <v>0</v>
      </c>
      <c r="E145" s="2">
        <v>1</v>
      </c>
    </row>
    <row r="146" spans="1:5" x14ac:dyDescent="0.25">
      <c r="A146" s="44"/>
      <c r="B146" s="9" t="s">
        <v>47</v>
      </c>
      <c r="C146" s="2" t="s">
        <v>81</v>
      </c>
      <c r="D146" s="2">
        <v>0</v>
      </c>
      <c r="E146" s="2">
        <v>1</v>
      </c>
    </row>
    <row r="147" spans="1:5" x14ac:dyDescent="0.25">
      <c r="A147" s="17"/>
      <c r="B147" s="15"/>
      <c r="C147" s="15"/>
      <c r="D147" s="19" t="s">
        <v>168</v>
      </c>
      <c r="E147" s="20">
        <f>SUM(E133:E146)</f>
        <v>15</v>
      </c>
    </row>
    <row r="148" spans="1:5" ht="45" x14ac:dyDescent="0.25">
      <c r="A148" s="42" t="s">
        <v>87</v>
      </c>
      <c r="B148" s="29" t="s">
        <v>52</v>
      </c>
      <c r="C148" s="2" t="s">
        <v>144</v>
      </c>
      <c r="D148" s="2" t="s">
        <v>46</v>
      </c>
      <c r="E148" s="2">
        <v>1</v>
      </c>
    </row>
    <row r="149" spans="1:5" ht="30" x14ac:dyDescent="0.25">
      <c r="A149" s="43"/>
      <c r="B149" s="30"/>
      <c r="C149" s="2" t="s">
        <v>147</v>
      </c>
      <c r="D149" s="2" t="s">
        <v>124</v>
      </c>
      <c r="E149" s="2">
        <v>1</v>
      </c>
    </row>
    <row r="150" spans="1:5" ht="45" x14ac:dyDescent="0.25">
      <c r="A150" s="43"/>
      <c r="B150" s="30"/>
      <c r="C150" s="32" t="s">
        <v>135</v>
      </c>
      <c r="D150" s="2" t="s">
        <v>140</v>
      </c>
      <c r="E150" s="2">
        <v>1</v>
      </c>
    </row>
    <row r="151" spans="1:5" ht="30" customHeight="1" x14ac:dyDescent="0.25">
      <c r="A151" s="43"/>
      <c r="B151" s="30"/>
      <c r="C151" s="33"/>
      <c r="D151" s="2" t="s">
        <v>141</v>
      </c>
      <c r="E151" s="2">
        <v>2</v>
      </c>
    </row>
    <row r="152" spans="1:5" ht="30" x14ac:dyDescent="0.25">
      <c r="A152" s="43"/>
      <c r="B152" s="30"/>
      <c r="C152" s="34"/>
      <c r="D152" s="2" t="s">
        <v>142</v>
      </c>
      <c r="E152" s="2">
        <v>1</v>
      </c>
    </row>
    <row r="153" spans="1:5" ht="30" x14ac:dyDescent="0.25">
      <c r="A153" s="43"/>
      <c r="B153" s="31"/>
      <c r="C153" s="2" t="s">
        <v>155</v>
      </c>
      <c r="D153" s="2" t="s">
        <v>161</v>
      </c>
      <c r="E153" s="2">
        <v>1</v>
      </c>
    </row>
    <row r="154" spans="1:5" ht="30" customHeight="1" x14ac:dyDescent="0.25">
      <c r="A154" s="43"/>
      <c r="B154" s="9" t="s">
        <v>19</v>
      </c>
      <c r="C154" s="2" t="s">
        <v>57</v>
      </c>
      <c r="D154" s="2">
        <v>0</v>
      </c>
      <c r="E154" s="2">
        <v>1</v>
      </c>
    </row>
    <row r="155" spans="1:5" ht="30" x14ac:dyDescent="0.25">
      <c r="A155" s="43"/>
      <c r="B155" s="29" t="s">
        <v>5</v>
      </c>
      <c r="C155" s="2" t="s">
        <v>144</v>
      </c>
      <c r="D155" s="2" t="s">
        <v>65</v>
      </c>
      <c r="E155" s="2">
        <v>1</v>
      </c>
    </row>
    <row r="156" spans="1:5" ht="30" x14ac:dyDescent="0.25">
      <c r="A156" s="43"/>
      <c r="B156" s="30"/>
      <c r="C156" s="2" t="s">
        <v>146</v>
      </c>
      <c r="D156" s="2" t="s">
        <v>123</v>
      </c>
      <c r="E156" s="2">
        <v>1</v>
      </c>
    </row>
    <row r="157" spans="1:5" ht="30" customHeight="1" x14ac:dyDescent="0.25">
      <c r="A157" s="43"/>
      <c r="B157" s="30"/>
      <c r="C157" s="32" t="s">
        <v>88</v>
      </c>
      <c r="D157" s="2" t="s">
        <v>125</v>
      </c>
      <c r="E157" s="2">
        <v>3</v>
      </c>
    </row>
    <row r="158" spans="1:5" ht="60" x14ac:dyDescent="0.25">
      <c r="A158" s="43"/>
      <c r="B158" s="30"/>
      <c r="C158" s="33"/>
      <c r="D158" s="2" t="s">
        <v>69</v>
      </c>
      <c r="E158" s="2">
        <v>2</v>
      </c>
    </row>
    <row r="159" spans="1:5" ht="30" x14ac:dyDescent="0.25">
      <c r="A159" s="43"/>
      <c r="B159" s="30"/>
      <c r="C159" s="33"/>
      <c r="D159" s="2" t="s">
        <v>90</v>
      </c>
      <c r="E159" s="2">
        <v>1</v>
      </c>
    </row>
    <row r="160" spans="1:5" ht="30" customHeight="1" x14ac:dyDescent="0.25">
      <c r="A160" s="43"/>
      <c r="B160" s="30"/>
      <c r="C160" s="33"/>
      <c r="D160" s="2" t="s">
        <v>71</v>
      </c>
      <c r="E160" s="2">
        <v>2</v>
      </c>
    </row>
    <row r="161" spans="1:5" ht="30" customHeight="1" x14ac:dyDescent="0.25">
      <c r="A161" s="43"/>
      <c r="B161" s="30"/>
      <c r="C161" s="33"/>
      <c r="D161" s="2" t="s">
        <v>93</v>
      </c>
      <c r="E161" s="2">
        <v>9</v>
      </c>
    </row>
    <row r="162" spans="1:5" ht="30" customHeight="1" x14ac:dyDescent="0.25">
      <c r="A162" s="43"/>
      <c r="B162" s="30"/>
      <c r="C162" s="33"/>
      <c r="D162" s="2" t="s">
        <v>89</v>
      </c>
      <c r="E162" s="2">
        <v>1</v>
      </c>
    </row>
    <row r="163" spans="1:5" ht="30" x14ac:dyDescent="0.25">
      <c r="A163" s="43"/>
      <c r="B163" s="30"/>
      <c r="C163" s="33"/>
      <c r="D163" s="2" t="s">
        <v>91</v>
      </c>
      <c r="E163" s="2">
        <v>2</v>
      </c>
    </row>
    <row r="164" spans="1:5" ht="45" x14ac:dyDescent="0.25">
      <c r="A164" s="43"/>
      <c r="B164" s="30"/>
      <c r="C164" s="32" t="s">
        <v>135</v>
      </c>
      <c r="D164" s="2" t="s">
        <v>114</v>
      </c>
      <c r="E164" s="2">
        <v>1</v>
      </c>
    </row>
    <row r="165" spans="1:5" ht="30" customHeight="1" x14ac:dyDescent="0.25">
      <c r="A165" s="43"/>
      <c r="B165" s="30"/>
      <c r="C165" s="33"/>
      <c r="D165" s="2" t="s">
        <v>139</v>
      </c>
      <c r="E165" s="2">
        <v>2</v>
      </c>
    </row>
    <row r="166" spans="1:5" ht="30" customHeight="1" x14ac:dyDescent="0.25">
      <c r="A166" s="43"/>
      <c r="B166" s="30"/>
      <c r="C166" s="33"/>
      <c r="D166" s="2" t="s">
        <v>141</v>
      </c>
      <c r="E166" s="2">
        <v>3</v>
      </c>
    </row>
    <row r="167" spans="1:5" ht="60" customHeight="1" x14ac:dyDescent="0.25">
      <c r="A167" s="43"/>
      <c r="B167" s="30"/>
      <c r="C167" s="32" t="s">
        <v>92</v>
      </c>
      <c r="D167" s="2" t="s">
        <v>85</v>
      </c>
      <c r="E167" s="2">
        <v>1</v>
      </c>
    </row>
    <row r="168" spans="1:5" ht="60" customHeight="1" x14ac:dyDescent="0.25">
      <c r="A168" s="43"/>
      <c r="B168" s="30"/>
      <c r="C168" s="34"/>
      <c r="D168" s="2" t="s">
        <v>86</v>
      </c>
      <c r="E168" s="2">
        <v>1</v>
      </c>
    </row>
    <row r="169" spans="1:5" ht="30" customHeight="1" x14ac:dyDescent="0.25">
      <c r="A169" s="43"/>
      <c r="B169" s="30"/>
      <c r="C169" s="2" t="s">
        <v>30</v>
      </c>
      <c r="D169" s="2">
        <v>0</v>
      </c>
      <c r="E169" s="2">
        <v>1</v>
      </c>
    </row>
    <row r="170" spans="1:5" ht="45" customHeight="1" x14ac:dyDescent="0.25">
      <c r="A170" s="43"/>
      <c r="B170" s="30"/>
      <c r="C170" s="32" t="s">
        <v>154</v>
      </c>
      <c r="D170" s="2" t="s">
        <v>73</v>
      </c>
      <c r="E170" s="2">
        <v>1</v>
      </c>
    </row>
    <row r="171" spans="1:5" ht="45" x14ac:dyDescent="0.25">
      <c r="A171" s="43"/>
      <c r="B171" s="30"/>
      <c r="C171" s="33"/>
      <c r="D171" s="2" t="s">
        <v>118</v>
      </c>
      <c r="E171" s="2">
        <v>2</v>
      </c>
    </row>
    <row r="172" spans="1:5" ht="30" x14ac:dyDescent="0.25">
      <c r="A172" s="43"/>
      <c r="B172" s="31"/>
      <c r="C172" s="2" t="s">
        <v>156</v>
      </c>
      <c r="D172" s="2" t="s">
        <v>167</v>
      </c>
      <c r="E172" s="2">
        <v>1</v>
      </c>
    </row>
    <row r="173" spans="1:5" ht="30" customHeight="1" x14ac:dyDescent="0.25">
      <c r="A173" s="43"/>
      <c r="B173" s="29" t="s">
        <v>9</v>
      </c>
      <c r="C173" s="32" t="s">
        <v>143</v>
      </c>
      <c r="D173" s="2" t="s">
        <v>14</v>
      </c>
      <c r="E173" s="2">
        <v>2</v>
      </c>
    </row>
    <row r="174" spans="1:5" ht="30" x14ac:dyDescent="0.25">
      <c r="A174" s="43"/>
      <c r="B174" s="30"/>
      <c r="C174" s="33"/>
      <c r="D174" s="2" t="s">
        <v>16</v>
      </c>
      <c r="E174" s="2">
        <v>6</v>
      </c>
    </row>
    <row r="175" spans="1:5" ht="45" x14ac:dyDescent="0.25">
      <c r="A175" s="43"/>
      <c r="B175" s="30"/>
      <c r="C175" s="32" t="s">
        <v>144</v>
      </c>
      <c r="D175" s="2" t="s">
        <v>46</v>
      </c>
      <c r="E175" s="2">
        <v>4</v>
      </c>
    </row>
    <row r="176" spans="1:5" ht="30" customHeight="1" x14ac:dyDescent="0.25">
      <c r="A176" s="43"/>
      <c r="B176" s="30"/>
      <c r="C176" s="33"/>
      <c r="D176" s="2" t="s">
        <v>32</v>
      </c>
      <c r="E176" s="2">
        <v>1</v>
      </c>
    </row>
    <row r="177" spans="1:5" ht="30" customHeight="1" x14ac:dyDescent="0.25">
      <c r="A177" s="43"/>
      <c r="B177" s="30"/>
      <c r="C177" s="33"/>
      <c r="D177" s="2" t="s">
        <v>175</v>
      </c>
      <c r="E177" s="2">
        <v>1</v>
      </c>
    </row>
    <row r="178" spans="1:5" ht="30" customHeight="1" x14ac:dyDescent="0.25">
      <c r="A178" s="43"/>
      <c r="B178" s="30"/>
      <c r="C178" s="33"/>
      <c r="D178" s="2" t="s">
        <v>65</v>
      </c>
      <c r="E178" s="2">
        <v>4</v>
      </c>
    </row>
    <row r="179" spans="1:5" ht="30" x14ac:dyDescent="0.25">
      <c r="A179" s="43"/>
      <c r="B179" s="30"/>
      <c r="C179" s="2" t="s">
        <v>145</v>
      </c>
      <c r="D179" s="2" t="s">
        <v>121</v>
      </c>
      <c r="E179" s="2">
        <v>1</v>
      </c>
    </row>
    <row r="180" spans="1:5" ht="30" x14ac:dyDescent="0.25">
      <c r="A180" s="43"/>
      <c r="B180" s="30"/>
      <c r="C180" s="25" t="s">
        <v>147</v>
      </c>
      <c r="D180" s="2" t="s">
        <v>124</v>
      </c>
      <c r="E180" s="2">
        <v>5</v>
      </c>
    </row>
    <row r="181" spans="1:5" ht="30" customHeight="1" x14ac:dyDescent="0.25">
      <c r="A181" s="43"/>
      <c r="B181" s="30"/>
      <c r="C181" s="32" t="s">
        <v>88</v>
      </c>
      <c r="D181" s="2" t="s">
        <v>125</v>
      </c>
      <c r="E181" s="2">
        <v>2</v>
      </c>
    </row>
    <row r="182" spans="1:5" ht="30" customHeight="1" x14ac:dyDescent="0.25">
      <c r="A182" s="43"/>
      <c r="B182" s="30"/>
      <c r="C182" s="33"/>
      <c r="D182" s="2" t="s">
        <v>29</v>
      </c>
      <c r="E182" s="2">
        <v>1</v>
      </c>
    </row>
    <row r="183" spans="1:5" ht="30" customHeight="1" x14ac:dyDescent="0.25">
      <c r="A183" s="43"/>
      <c r="B183" s="30"/>
      <c r="C183" s="33"/>
      <c r="D183" s="2" t="s">
        <v>71</v>
      </c>
      <c r="E183" s="2">
        <v>2</v>
      </c>
    </row>
    <row r="184" spans="1:5" ht="30" x14ac:dyDescent="0.25">
      <c r="A184" s="43"/>
      <c r="B184" s="30"/>
      <c r="C184" s="33"/>
      <c r="D184" s="2" t="s">
        <v>68</v>
      </c>
      <c r="E184" s="2">
        <v>4</v>
      </c>
    </row>
    <row r="185" spans="1:5" ht="30" customHeight="1" x14ac:dyDescent="0.25">
      <c r="A185" s="43"/>
      <c r="B185" s="30"/>
      <c r="C185" s="33"/>
      <c r="D185" s="2" t="s">
        <v>93</v>
      </c>
      <c r="E185" s="2">
        <v>2</v>
      </c>
    </row>
    <row r="186" spans="1:5" ht="45" x14ac:dyDescent="0.25">
      <c r="A186" s="43"/>
      <c r="B186" s="30"/>
      <c r="C186" s="34"/>
      <c r="D186" s="2" t="s">
        <v>67</v>
      </c>
      <c r="E186" s="2">
        <v>1</v>
      </c>
    </row>
    <row r="187" spans="1:5" ht="45" x14ac:dyDescent="0.25">
      <c r="A187" s="43"/>
      <c r="B187" s="30"/>
      <c r="C187" s="2" t="s">
        <v>148</v>
      </c>
      <c r="D187" s="2" t="s">
        <v>126</v>
      </c>
      <c r="E187" s="2">
        <v>1</v>
      </c>
    </row>
    <row r="188" spans="1:5" ht="30" x14ac:dyDescent="0.25">
      <c r="A188" s="43"/>
      <c r="B188" s="30"/>
      <c r="C188" s="2" t="s">
        <v>149</v>
      </c>
      <c r="D188" s="2" t="s">
        <v>129</v>
      </c>
      <c r="E188" s="2">
        <v>1</v>
      </c>
    </row>
    <row r="189" spans="1:5" ht="45" x14ac:dyDescent="0.25">
      <c r="A189" s="43"/>
      <c r="B189" s="30"/>
      <c r="C189" s="2" t="s">
        <v>151</v>
      </c>
      <c r="D189" s="2" t="s">
        <v>81</v>
      </c>
      <c r="E189" s="2">
        <v>1</v>
      </c>
    </row>
    <row r="190" spans="1:5" ht="30" x14ac:dyDescent="0.25">
      <c r="A190" s="43"/>
      <c r="B190" s="30"/>
      <c r="C190" s="32" t="s">
        <v>135</v>
      </c>
      <c r="D190" s="2" t="s">
        <v>137</v>
      </c>
      <c r="E190" s="2">
        <v>2</v>
      </c>
    </row>
    <row r="191" spans="1:5" ht="45" x14ac:dyDescent="0.25">
      <c r="A191" s="43"/>
      <c r="B191" s="30"/>
      <c r="C191" s="33"/>
      <c r="D191" s="2" t="s">
        <v>136</v>
      </c>
      <c r="E191" s="2">
        <v>2</v>
      </c>
    </row>
    <row r="192" spans="1:5" ht="45" x14ac:dyDescent="0.25">
      <c r="A192" s="43"/>
      <c r="B192" s="30"/>
      <c r="C192" s="33"/>
      <c r="D192" s="2" t="s">
        <v>114</v>
      </c>
      <c r="E192" s="2">
        <v>6</v>
      </c>
    </row>
    <row r="193" spans="1:5" ht="30" x14ac:dyDescent="0.25">
      <c r="A193" s="43"/>
      <c r="B193" s="30"/>
      <c r="C193" s="33"/>
      <c r="D193" s="2" t="s">
        <v>176</v>
      </c>
      <c r="E193" s="2">
        <v>7</v>
      </c>
    </row>
    <row r="194" spans="1:5" ht="30" customHeight="1" x14ac:dyDescent="0.25">
      <c r="A194" s="43"/>
      <c r="B194" s="30"/>
      <c r="C194" s="33"/>
      <c r="D194" s="2" t="s">
        <v>177</v>
      </c>
      <c r="E194" s="2">
        <v>6</v>
      </c>
    </row>
    <row r="195" spans="1:5" ht="60" x14ac:dyDescent="0.25">
      <c r="A195" s="43"/>
      <c r="B195" s="30"/>
      <c r="C195" s="33"/>
      <c r="D195" s="2" t="s">
        <v>138</v>
      </c>
      <c r="E195" s="2">
        <v>1</v>
      </c>
    </row>
    <row r="196" spans="1:5" ht="30" customHeight="1" x14ac:dyDescent="0.25">
      <c r="A196" s="43"/>
      <c r="B196" s="30"/>
      <c r="C196" s="33"/>
      <c r="D196" s="2" t="s">
        <v>141</v>
      </c>
      <c r="E196" s="2">
        <v>4</v>
      </c>
    </row>
    <row r="197" spans="1:5" ht="60" customHeight="1" x14ac:dyDescent="0.25">
      <c r="A197" s="43"/>
      <c r="B197" s="30"/>
      <c r="C197" s="32" t="s">
        <v>92</v>
      </c>
      <c r="D197" s="2" t="s">
        <v>131</v>
      </c>
      <c r="E197" s="2">
        <v>1</v>
      </c>
    </row>
    <row r="198" spans="1:5" ht="60" customHeight="1" x14ac:dyDescent="0.25">
      <c r="A198" s="43"/>
      <c r="B198" s="30"/>
      <c r="C198" s="33"/>
      <c r="D198" s="2" t="s">
        <v>132</v>
      </c>
      <c r="E198" s="2">
        <v>10</v>
      </c>
    </row>
    <row r="199" spans="1:5" ht="45" x14ac:dyDescent="0.25">
      <c r="A199" s="43"/>
      <c r="B199" s="30"/>
      <c r="C199" s="2" t="s">
        <v>152</v>
      </c>
      <c r="D199" s="2" t="s">
        <v>17</v>
      </c>
      <c r="E199" s="2">
        <v>1</v>
      </c>
    </row>
    <row r="200" spans="1:5" ht="30" x14ac:dyDescent="0.25">
      <c r="A200" s="43"/>
      <c r="B200" s="30"/>
      <c r="C200" s="2" t="s">
        <v>153</v>
      </c>
      <c r="D200" s="2" t="s">
        <v>158</v>
      </c>
      <c r="E200" s="2">
        <v>1</v>
      </c>
    </row>
    <row r="201" spans="1:5" ht="45" x14ac:dyDescent="0.25">
      <c r="A201" s="43"/>
      <c r="B201" s="30"/>
      <c r="C201" s="2" t="s">
        <v>154</v>
      </c>
      <c r="D201" s="2" t="s">
        <v>118</v>
      </c>
      <c r="E201" s="2">
        <v>1</v>
      </c>
    </row>
    <row r="202" spans="1:5" ht="30" x14ac:dyDescent="0.25">
      <c r="A202" s="43"/>
      <c r="B202" s="30"/>
      <c r="C202" s="32" t="s">
        <v>155</v>
      </c>
      <c r="D202" s="2" t="s">
        <v>161</v>
      </c>
      <c r="E202" s="2">
        <v>3</v>
      </c>
    </row>
    <row r="203" spans="1:5" ht="30" x14ac:dyDescent="0.25">
      <c r="A203" s="43"/>
      <c r="B203" s="30"/>
      <c r="C203" s="33"/>
      <c r="D203" s="2" t="s">
        <v>162</v>
      </c>
      <c r="E203" s="2">
        <v>6</v>
      </c>
    </row>
    <row r="204" spans="1:5" ht="45" x14ac:dyDescent="0.25">
      <c r="A204" s="43"/>
      <c r="B204" s="31"/>
      <c r="C204" s="34"/>
      <c r="D204" s="2" t="s">
        <v>105</v>
      </c>
      <c r="E204" s="2">
        <v>1</v>
      </c>
    </row>
    <row r="205" spans="1:5" ht="30" x14ac:dyDescent="0.25">
      <c r="A205" s="43"/>
      <c r="B205" s="29" t="s">
        <v>47</v>
      </c>
      <c r="C205" s="2" t="s">
        <v>150</v>
      </c>
      <c r="D205" s="2" t="s">
        <v>130</v>
      </c>
      <c r="E205" s="2">
        <v>1</v>
      </c>
    </row>
    <row r="206" spans="1:5" ht="45" x14ac:dyDescent="0.25">
      <c r="A206" s="44"/>
      <c r="B206" s="31"/>
      <c r="C206" s="2" t="s">
        <v>152</v>
      </c>
      <c r="D206" s="2">
        <v>0</v>
      </c>
      <c r="E206" s="2">
        <v>1</v>
      </c>
    </row>
    <row r="207" spans="1:5" x14ac:dyDescent="0.25">
      <c r="A207" s="17"/>
      <c r="B207" s="15"/>
      <c r="C207" s="15"/>
      <c r="D207" s="19" t="s">
        <v>168</v>
      </c>
      <c r="E207" s="20">
        <f>SUM(E148:E206)</f>
        <v>136</v>
      </c>
    </row>
    <row r="208" spans="1:5" x14ac:dyDescent="0.25">
      <c r="A208" s="42" t="s">
        <v>94</v>
      </c>
      <c r="B208" s="9" t="s">
        <v>5</v>
      </c>
      <c r="C208" s="2" t="s">
        <v>6</v>
      </c>
      <c r="D208" s="2" t="s">
        <v>95</v>
      </c>
      <c r="E208" s="2">
        <v>2</v>
      </c>
    </row>
    <row r="209" spans="1:5" x14ac:dyDescent="0.25">
      <c r="A209" s="43"/>
      <c r="B209" s="29" t="s">
        <v>9</v>
      </c>
      <c r="C209" s="2" t="s">
        <v>59</v>
      </c>
      <c r="D209" s="2" t="s">
        <v>117</v>
      </c>
      <c r="E209" s="2">
        <v>1</v>
      </c>
    </row>
    <row r="210" spans="1:5" ht="30" x14ac:dyDescent="0.25">
      <c r="A210" s="44"/>
      <c r="B210" s="31"/>
      <c r="C210" s="2" t="s">
        <v>45</v>
      </c>
      <c r="D210" s="2">
        <v>0</v>
      </c>
      <c r="E210" s="2">
        <v>1</v>
      </c>
    </row>
    <row r="211" spans="1:5" x14ac:dyDescent="0.25">
      <c r="A211" s="17"/>
      <c r="B211" s="15"/>
      <c r="C211" s="15"/>
      <c r="D211" s="19" t="s">
        <v>168</v>
      </c>
      <c r="E211" s="20">
        <f>SUM(E208:E210)</f>
        <v>4</v>
      </c>
    </row>
    <row r="212" spans="1:5" ht="30" x14ac:dyDescent="0.25">
      <c r="A212" s="42" t="s">
        <v>96</v>
      </c>
      <c r="B212" s="29" t="s">
        <v>52</v>
      </c>
      <c r="C212" s="2" t="s">
        <v>122</v>
      </c>
      <c r="D212" s="2">
        <v>0</v>
      </c>
      <c r="E212" s="2">
        <v>3</v>
      </c>
    </row>
    <row r="213" spans="1:5" ht="30" customHeight="1" x14ac:dyDescent="0.25">
      <c r="A213" s="43"/>
      <c r="B213" s="30"/>
      <c r="C213" s="2" t="s">
        <v>59</v>
      </c>
      <c r="D213" s="2" t="s">
        <v>178</v>
      </c>
      <c r="E213" s="2">
        <v>1</v>
      </c>
    </row>
    <row r="214" spans="1:5" ht="30" customHeight="1" x14ac:dyDescent="0.25">
      <c r="A214" s="43"/>
      <c r="B214" s="31"/>
      <c r="C214" s="2" t="s">
        <v>40</v>
      </c>
      <c r="D214" s="2">
        <v>0</v>
      </c>
      <c r="E214" s="2">
        <v>1</v>
      </c>
    </row>
    <row r="215" spans="1:5" ht="30" customHeight="1" x14ac:dyDescent="0.25">
      <c r="A215" s="44"/>
      <c r="B215" s="9" t="s">
        <v>5</v>
      </c>
      <c r="C215" s="2" t="s">
        <v>170</v>
      </c>
      <c r="D215" s="2" t="s">
        <v>157</v>
      </c>
      <c r="E215" s="2">
        <v>1</v>
      </c>
    </row>
    <row r="216" spans="1:5" x14ac:dyDescent="0.25">
      <c r="A216" s="17"/>
      <c r="B216" s="15"/>
      <c r="C216" s="15"/>
      <c r="D216" s="19" t="s">
        <v>168</v>
      </c>
      <c r="E216" s="20">
        <f>SUM(E212:E215)</f>
        <v>6</v>
      </c>
    </row>
    <row r="217" spans="1:5" ht="30" x14ac:dyDescent="0.25">
      <c r="A217" s="42" t="s">
        <v>97</v>
      </c>
      <c r="B217" s="9" t="s">
        <v>19</v>
      </c>
      <c r="C217" s="2" t="s">
        <v>159</v>
      </c>
      <c r="D217" s="2">
        <v>0</v>
      </c>
      <c r="E217" s="2">
        <v>7</v>
      </c>
    </row>
    <row r="218" spans="1:5" ht="30" x14ac:dyDescent="0.25">
      <c r="A218" s="43"/>
      <c r="B218" s="29" t="s">
        <v>5</v>
      </c>
      <c r="C218" s="32" t="s">
        <v>34</v>
      </c>
      <c r="D218" s="2" t="s">
        <v>73</v>
      </c>
      <c r="E218" s="2">
        <v>1</v>
      </c>
    </row>
    <row r="219" spans="1:5" ht="45" x14ac:dyDescent="0.25">
      <c r="A219" s="43"/>
      <c r="B219" s="30"/>
      <c r="C219" s="34"/>
      <c r="D219" s="1" t="s">
        <v>118</v>
      </c>
      <c r="E219" s="1">
        <v>1</v>
      </c>
    </row>
    <row r="220" spans="1:5" ht="30" x14ac:dyDescent="0.25">
      <c r="A220" s="43"/>
      <c r="B220" s="30"/>
      <c r="C220" s="32" t="s">
        <v>6</v>
      </c>
      <c r="D220" s="2" t="s">
        <v>73</v>
      </c>
      <c r="E220" s="2">
        <v>1</v>
      </c>
    </row>
    <row r="221" spans="1:5" ht="30" customHeight="1" x14ac:dyDescent="0.25">
      <c r="A221" s="43"/>
      <c r="B221" s="30"/>
      <c r="C221" s="33"/>
      <c r="D221" s="2" t="s">
        <v>160</v>
      </c>
      <c r="E221" s="2">
        <v>1</v>
      </c>
    </row>
    <row r="222" spans="1:5" ht="30" customHeight="1" x14ac:dyDescent="0.25">
      <c r="A222" s="43"/>
      <c r="B222" s="30"/>
      <c r="C222" s="33"/>
      <c r="D222" s="2" t="s">
        <v>7</v>
      </c>
      <c r="E222" s="2">
        <v>6</v>
      </c>
    </row>
    <row r="223" spans="1:5" ht="45" x14ac:dyDescent="0.25">
      <c r="A223" s="43"/>
      <c r="B223" s="30"/>
      <c r="C223" s="33"/>
      <c r="D223" s="2" t="s">
        <v>118</v>
      </c>
      <c r="E223" s="2">
        <v>6</v>
      </c>
    </row>
    <row r="224" spans="1:5" ht="30" x14ac:dyDescent="0.25">
      <c r="A224" s="43"/>
      <c r="B224" s="29" t="s">
        <v>9</v>
      </c>
      <c r="C224" s="32" t="s">
        <v>59</v>
      </c>
      <c r="D224" s="2" t="s">
        <v>73</v>
      </c>
      <c r="E224" s="2">
        <v>1</v>
      </c>
    </row>
    <row r="225" spans="1:5" ht="30" x14ac:dyDescent="0.25">
      <c r="A225" s="44"/>
      <c r="B225" s="31"/>
      <c r="C225" s="34"/>
      <c r="D225" s="2" t="s">
        <v>40</v>
      </c>
      <c r="E225" s="2">
        <v>1</v>
      </c>
    </row>
    <row r="226" spans="1:5" x14ac:dyDescent="0.25">
      <c r="A226" s="17"/>
      <c r="B226" s="15"/>
      <c r="C226" s="15"/>
      <c r="D226" s="19" t="s">
        <v>168</v>
      </c>
      <c r="E226" s="20">
        <f>SUM(E217:E225)</f>
        <v>25</v>
      </c>
    </row>
    <row r="227" spans="1:5" x14ac:dyDescent="0.25">
      <c r="A227" s="42" t="s">
        <v>98</v>
      </c>
      <c r="B227" s="29" t="s">
        <v>52</v>
      </c>
      <c r="C227" s="2" t="s">
        <v>40</v>
      </c>
      <c r="D227" s="2">
        <v>0</v>
      </c>
      <c r="E227" s="2">
        <v>2</v>
      </c>
    </row>
    <row r="228" spans="1:5" ht="30" x14ac:dyDescent="0.25">
      <c r="A228" s="43"/>
      <c r="B228" s="30"/>
      <c r="C228" s="2" t="s">
        <v>45</v>
      </c>
      <c r="D228" s="2">
        <v>0</v>
      </c>
      <c r="E228" s="2">
        <v>8</v>
      </c>
    </row>
    <row r="229" spans="1:5" x14ac:dyDescent="0.25">
      <c r="A229" s="43"/>
      <c r="B229" s="29" t="s">
        <v>19</v>
      </c>
      <c r="C229" s="2" t="s">
        <v>20</v>
      </c>
      <c r="D229" s="2">
        <v>0</v>
      </c>
      <c r="E229" s="2">
        <v>8</v>
      </c>
    </row>
    <row r="230" spans="1:5" x14ac:dyDescent="0.25">
      <c r="A230" s="43"/>
      <c r="B230" s="30"/>
      <c r="C230" s="2" t="s">
        <v>57</v>
      </c>
      <c r="D230" s="2">
        <v>0</v>
      </c>
      <c r="E230" s="2">
        <v>4</v>
      </c>
    </row>
    <row r="231" spans="1:5" ht="30" x14ac:dyDescent="0.25">
      <c r="A231" s="43"/>
      <c r="B231" s="29" t="s">
        <v>5</v>
      </c>
      <c r="C231" s="32" t="s">
        <v>6</v>
      </c>
      <c r="D231" s="2" t="s">
        <v>8</v>
      </c>
      <c r="E231" s="2">
        <v>2</v>
      </c>
    </row>
    <row r="232" spans="1:5" ht="30" x14ac:dyDescent="0.25">
      <c r="A232" s="43"/>
      <c r="B232" s="30"/>
      <c r="C232" s="33"/>
      <c r="D232" s="2" t="s">
        <v>73</v>
      </c>
      <c r="E232" s="2">
        <v>1</v>
      </c>
    </row>
    <row r="233" spans="1:5" x14ac:dyDescent="0.25">
      <c r="A233" s="43"/>
      <c r="B233" s="30"/>
      <c r="C233" s="33"/>
      <c r="D233" s="2" t="s">
        <v>7</v>
      </c>
      <c r="E233" s="2">
        <v>4</v>
      </c>
    </row>
    <row r="234" spans="1:5" x14ac:dyDescent="0.25">
      <c r="A234" s="43"/>
      <c r="B234" s="30"/>
      <c r="C234" s="33"/>
      <c r="D234" s="2" t="s">
        <v>165</v>
      </c>
      <c r="E234" s="2">
        <v>1</v>
      </c>
    </row>
    <row r="235" spans="1:5" ht="45" x14ac:dyDescent="0.25">
      <c r="A235" s="43"/>
      <c r="B235" s="31"/>
      <c r="C235" s="34"/>
      <c r="D235" s="2" t="s">
        <v>118</v>
      </c>
      <c r="E235" s="2">
        <v>1</v>
      </c>
    </row>
    <row r="236" spans="1:5" x14ac:dyDescent="0.25">
      <c r="A236" s="43"/>
      <c r="B236" s="29" t="s">
        <v>9</v>
      </c>
      <c r="C236" s="32" t="s">
        <v>11</v>
      </c>
      <c r="D236" s="2" t="s">
        <v>112</v>
      </c>
      <c r="E236" s="2">
        <v>6</v>
      </c>
    </row>
    <row r="237" spans="1:5" x14ac:dyDescent="0.25">
      <c r="A237" s="43"/>
      <c r="B237" s="30"/>
      <c r="C237" s="33"/>
      <c r="D237" s="2" t="s">
        <v>100</v>
      </c>
      <c r="E237" s="2">
        <v>8</v>
      </c>
    </row>
    <row r="238" spans="1:5" x14ac:dyDescent="0.25">
      <c r="A238" s="43"/>
      <c r="B238" s="30"/>
      <c r="C238" s="33"/>
      <c r="D238" s="2" t="s">
        <v>12</v>
      </c>
      <c r="E238" s="2">
        <v>30</v>
      </c>
    </row>
    <row r="239" spans="1:5" x14ac:dyDescent="0.25">
      <c r="A239" s="43"/>
      <c r="B239" s="30"/>
      <c r="C239" s="33"/>
      <c r="D239" s="2" t="s">
        <v>99</v>
      </c>
      <c r="E239" s="2">
        <v>8</v>
      </c>
    </row>
    <row r="240" spans="1:5" x14ac:dyDescent="0.25">
      <c r="A240" s="43"/>
      <c r="B240" s="30"/>
      <c r="C240" s="34"/>
      <c r="D240" s="2" t="s">
        <v>22</v>
      </c>
      <c r="E240" s="2">
        <v>9</v>
      </c>
    </row>
    <row r="241" spans="1:5" ht="30" x14ac:dyDescent="0.25">
      <c r="A241" s="43"/>
      <c r="B241" s="30"/>
      <c r="C241" s="2" t="s">
        <v>109</v>
      </c>
      <c r="D241" s="2" t="s">
        <v>110</v>
      </c>
      <c r="E241" s="2">
        <v>2</v>
      </c>
    </row>
    <row r="242" spans="1:5" ht="45" x14ac:dyDescent="0.25">
      <c r="A242" s="43"/>
      <c r="B242" s="30"/>
      <c r="C242" s="2" t="s">
        <v>111</v>
      </c>
      <c r="D242" s="2">
        <v>0</v>
      </c>
      <c r="E242" s="2">
        <v>1</v>
      </c>
    </row>
    <row r="243" spans="1:5" x14ac:dyDescent="0.25">
      <c r="A243" s="43"/>
      <c r="B243" s="30"/>
      <c r="C243" s="32" t="s">
        <v>103</v>
      </c>
      <c r="D243" s="2" t="s">
        <v>182</v>
      </c>
      <c r="E243" s="2">
        <v>1</v>
      </c>
    </row>
    <row r="244" spans="1:5" x14ac:dyDescent="0.25">
      <c r="A244" s="43"/>
      <c r="B244" s="30"/>
      <c r="C244" s="33"/>
      <c r="D244" s="2" t="s">
        <v>184</v>
      </c>
      <c r="E244" s="2">
        <v>1</v>
      </c>
    </row>
    <row r="245" spans="1:5" x14ac:dyDescent="0.25">
      <c r="A245" s="43"/>
      <c r="B245" s="30"/>
      <c r="C245" s="33"/>
      <c r="D245" s="2" t="s">
        <v>12</v>
      </c>
      <c r="E245" s="2">
        <v>2</v>
      </c>
    </row>
    <row r="246" spans="1:5" x14ac:dyDescent="0.25">
      <c r="A246" s="43"/>
      <c r="B246" s="30"/>
      <c r="C246" s="33"/>
      <c r="D246" s="2" t="s">
        <v>187</v>
      </c>
      <c r="E246" s="2">
        <v>5</v>
      </c>
    </row>
    <row r="247" spans="1:5" x14ac:dyDescent="0.25">
      <c r="A247" s="43"/>
      <c r="B247" s="30"/>
      <c r="C247" s="33"/>
      <c r="D247" s="2" t="s">
        <v>104</v>
      </c>
      <c r="E247" s="2">
        <v>3</v>
      </c>
    </row>
    <row r="248" spans="1:5" x14ac:dyDescent="0.25">
      <c r="A248" s="43"/>
      <c r="B248" s="30"/>
      <c r="C248" s="33"/>
      <c r="D248" s="2" t="s">
        <v>107</v>
      </c>
      <c r="E248" s="2">
        <v>1</v>
      </c>
    </row>
    <row r="249" spans="1:5" x14ac:dyDescent="0.25">
      <c r="A249" s="43"/>
      <c r="B249" s="30"/>
      <c r="C249" s="34"/>
      <c r="D249" s="2" t="s">
        <v>199</v>
      </c>
      <c r="E249" s="2">
        <v>1</v>
      </c>
    </row>
    <row r="250" spans="1:5" x14ac:dyDescent="0.25">
      <c r="A250" s="43"/>
      <c r="B250" s="30"/>
      <c r="C250" s="32" t="s">
        <v>106</v>
      </c>
      <c r="D250" s="2" t="s">
        <v>182</v>
      </c>
      <c r="E250" s="2">
        <v>2</v>
      </c>
    </row>
    <row r="251" spans="1:5" x14ac:dyDescent="0.25">
      <c r="A251" s="43"/>
      <c r="B251" s="30"/>
      <c r="C251" s="33"/>
      <c r="D251" s="2" t="s">
        <v>181</v>
      </c>
      <c r="E251" s="2">
        <v>4</v>
      </c>
    </row>
    <row r="252" spans="1:5" x14ac:dyDescent="0.25">
      <c r="A252" s="43"/>
      <c r="B252" s="30"/>
      <c r="C252" s="33"/>
      <c r="D252" s="2" t="s">
        <v>186</v>
      </c>
      <c r="E252" s="2">
        <v>3</v>
      </c>
    </row>
    <row r="253" spans="1:5" x14ac:dyDescent="0.25">
      <c r="A253" s="43"/>
      <c r="B253" s="30"/>
      <c r="C253" s="33"/>
      <c r="D253" s="2" t="s">
        <v>204</v>
      </c>
      <c r="E253" s="2">
        <v>1</v>
      </c>
    </row>
    <row r="254" spans="1:5" x14ac:dyDescent="0.25">
      <c r="A254" s="43"/>
      <c r="B254" s="30"/>
      <c r="C254" s="33"/>
      <c r="D254" s="2" t="s">
        <v>188</v>
      </c>
      <c r="E254" s="2">
        <v>5</v>
      </c>
    </row>
    <row r="255" spans="1:5" x14ac:dyDescent="0.25">
      <c r="A255" s="43"/>
      <c r="B255" s="30"/>
      <c r="C255" s="33"/>
      <c r="D255" s="2" t="s">
        <v>190</v>
      </c>
      <c r="E255" s="2">
        <v>2</v>
      </c>
    </row>
    <row r="256" spans="1:5" x14ac:dyDescent="0.25">
      <c r="A256" s="43"/>
      <c r="B256" s="30"/>
      <c r="C256" s="33"/>
      <c r="D256" s="2" t="s">
        <v>184</v>
      </c>
      <c r="E256" s="2">
        <v>4</v>
      </c>
    </row>
    <row r="257" spans="1:5" x14ac:dyDescent="0.25">
      <c r="A257" s="43"/>
      <c r="B257" s="30"/>
      <c r="C257" s="33"/>
      <c r="D257" s="2" t="s">
        <v>187</v>
      </c>
      <c r="E257" s="2">
        <v>5</v>
      </c>
    </row>
    <row r="258" spans="1:5" x14ac:dyDescent="0.25">
      <c r="A258" s="43"/>
      <c r="B258" s="30"/>
      <c r="C258" s="33"/>
      <c r="D258" s="2" t="s">
        <v>192</v>
      </c>
      <c r="E258" s="2">
        <v>1</v>
      </c>
    </row>
    <row r="259" spans="1:5" x14ac:dyDescent="0.25">
      <c r="A259" s="43"/>
      <c r="B259" s="30"/>
      <c r="C259" s="33"/>
      <c r="D259" s="2" t="s">
        <v>195</v>
      </c>
      <c r="E259" s="2">
        <v>1</v>
      </c>
    </row>
    <row r="260" spans="1:5" x14ac:dyDescent="0.25">
      <c r="A260" s="43"/>
      <c r="B260" s="30"/>
      <c r="C260" s="33"/>
      <c r="D260" s="2" t="s">
        <v>185</v>
      </c>
      <c r="E260" s="2">
        <v>9</v>
      </c>
    </row>
    <row r="261" spans="1:5" x14ac:dyDescent="0.25">
      <c r="A261" s="43"/>
      <c r="B261" s="30"/>
      <c r="C261" s="33"/>
      <c r="D261" s="2" t="s">
        <v>189</v>
      </c>
      <c r="E261" s="2">
        <v>1</v>
      </c>
    </row>
    <row r="262" spans="1:5" x14ac:dyDescent="0.25">
      <c r="A262" s="43"/>
      <c r="B262" s="30"/>
      <c r="C262" s="33"/>
      <c r="D262" s="2" t="s">
        <v>104</v>
      </c>
      <c r="E262" s="2">
        <v>5</v>
      </c>
    </row>
    <row r="263" spans="1:5" x14ac:dyDescent="0.25">
      <c r="A263" s="43"/>
      <c r="B263" s="30"/>
      <c r="C263" s="33"/>
      <c r="D263" s="2" t="s">
        <v>107</v>
      </c>
      <c r="E263" s="2">
        <v>13</v>
      </c>
    </row>
    <row r="264" spans="1:5" x14ac:dyDescent="0.25">
      <c r="A264" s="43"/>
      <c r="B264" s="30"/>
      <c r="C264" s="33"/>
      <c r="D264" s="2" t="s">
        <v>191</v>
      </c>
      <c r="E264" s="2">
        <v>2</v>
      </c>
    </row>
    <row r="265" spans="1:5" x14ac:dyDescent="0.25">
      <c r="A265" s="43"/>
      <c r="B265" s="30"/>
      <c r="C265" s="33"/>
      <c r="D265" s="2" t="s">
        <v>193</v>
      </c>
      <c r="E265" s="2">
        <v>3</v>
      </c>
    </row>
    <row r="266" spans="1:5" x14ac:dyDescent="0.25">
      <c r="A266" s="43"/>
      <c r="B266" s="30"/>
      <c r="C266" s="33"/>
      <c r="D266" s="2" t="s">
        <v>196</v>
      </c>
      <c r="E266" s="2">
        <v>1</v>
      </c>
    </row>
    <row r="267" spans="1:5" x14ac:dyDescent="0.25">
      <c r="A267" s="43"/>
      <c r="B267" s="30"/>
      <c r="C267" s="33"/>
      <c r="D267" s="2" t="s">
        <v>194</v>
      </c>
      <c r="E267" s="2">
        <v>1</v>
      </c>
    </row>
    <row r="268" spans="1:5" x14ac:dyDescent="0.25">
      <c r="A268" s="43"/>
      <c r="B268" s="30"/>
      <c r="C268" s="34"/>
      <c r="D268" s="2" t="s">
        <v>183</v>
      </c>
      <c r="E268" s="2">
        <v>3</v>
      </c>
    </row>
    <row r="269" spans="1:5" x14ac:dyDescent="0.25">
      <c r="A269" s="43"/>
      <c r="B269" s="30"/>
      <c r="C269" s="32" t="s">
        <v>179</v>
      </c>
      <c r="D269" s="2" t="s">
        <v>112</v>
      </c>
      <c r="E269" s="2">
        <v>1</v>
      </c>
    </row>
    <row r="270" spans="1:5" x14ac:dyDescent="0.25">
      <c r="A270" s="43"/>
      <c r="B270" s="30"/>
      <c r="C270" s="33"/>
      <c r="D270" s="2" t="s">
        <v>198</v>
      </c>
      <c r="E270" s="2">
        <v>1</v>
      </c>
    </row>
    <row r="271" spans="1:5" x14ac:dyDescent="0.25">
      <c r="A271" s="43"/>
      <c r="B271" s="30"/>
      <c r="C271" s="33"/>
      <c r="D271" s="2" t="s">
        <v>180</v>
      </c>
      <c r="E271" s="2">
        <v>1</v>
      </c>
    </row>
    <row r="272" spans="1:5" x14ac:dyDescent="0.25">
      <c r="A272" s="43"/>
      <c r="B272" s="30"/>
      <c r="C272" s="33"/>
      <c r="D272" s="2" t="s">
        <v>187</v>
      </c>
      <c r="E272" s="2">
        <v>1</v>
      </c>
    </row>
    <row r="273" spans="1:5" x14ac:dyDescent="0.25">
      <c r="A273" s="43"/>
      <c r="B273" s="30"/>
      <c r="C273" s="34"/>
      <c r="D273" s="2" t="s">
        <v>189</v>
      </c>
      <c r="E273" s="2">
        <v>3</v>
      </c>
    </row>
    <row r="274" spans="1:5" x14ac:dyDescent="0.25">
      <c r="A274" s="43"/>
      <c r="B274" s="30"/>
      <c r="C274" s="32" t="s">
        <v>101</v>
      </c>
      <c r="D274" s="2" t="s">
        <v>205</v>
      </c>
      <c r="E274" s="2">
        <v>1</v>
      </c>
    </row>
    <row r="275" spans="1:5" x14ac:dyDescent="0.25">
      <c r="A275" s="43"/>
      <c r="B275" s="30"/>
      <c r="C275" s="33"/>
      <c r="D275" s="2" t="s">
        <v>102</v>
      </c>
      <c r="E275" s="2">
        <v>9</v>
      </c>
    </row>
    <row r="276" spans="1:5" x14ac:dyDescent="0.25">
      <c r="A276" s="43"/>
      <c r="B276" s="30"/>
      <c r="C276" s="33"/>
      <c r="D276" s="2" t="s">
        <v>197</v>
      </c>
      <c r="E276" s="2">
        <v>2</v>
      </c>
    </row>
    <row r="277" spans="1:5" x14ac:dyDescent="0.25">
      <c r="A277" s="43"/>
      <c r="B277" s="30"/>
      <c r="C277" s="2" t="s">
        <v>163</v>
      </c>
      <c r="D277" s="2">
        <v>0</v>
      </c>
      <c r="E277" s="2">
        <v>1</v>
      </c>
    </row>
    <row r="278" spans="1:5" ht="45" x14ac:dyDescent="0.25">
      <c r="A278" s="43"/>
      <c r="B278" s="30"/>
      <c r="C278" s="2" t="s">
        <v>105</v>
      </c>
      <c r="D278" s="2">
        <v>0</v>
      </c>
      <c r="E278" s="2">
        <v>13</v>
      </c>
    </row>
    <row r="279" spans="1:5" ht="30" x14ac:dyDescent="0.25">
      <c r="A279" s="43"/>
      <c r="B279" s="30"/>
      <c r="C279" s="2" t="s">
        <v>60</v>
      </c>
      <c r="D279" s="2">
        <v>0</v>
      </c>
      <c r="E279" s="2">
        <v>7</v>
      </c>
    </row>
    <row r="280" spans="1:5" ht="30" x14ac:dyDescent="0.25">
      <c r="A280" s="43"/>
      <c r="B280" s="30"/>
      <c r="C280" s="2" t="s">
        <v>28</v>
      </c>
      <c r="D280" s="2" t="s">
        <v>161</v>
      </c>
      <c r="E280" s="2">
        <v>1</v>
      </c>
    </row>
    <row r="281" spans="1:5" ht="30" x14ac:dyDescent="0.25">
      <c r="A281" s="43"/>
      <c r="B281" s="30"/>
      <c r="C281" s="2" t="s">
        <v>59</v>
      </c>
      <c r="D281" s="2" t="s">
        <v>116</v>
      </c>
      <c r="E281" s="2">
        <v>1</v>
      </c>
    </row>
    <row r="282" spans="1:5" x14ac:dyDescent="0.25">
      <c r="A282" s="43"/>
      <c r="B282" s="30"/>
      <c r="C282" s="2" t="s">
        <v>40</v>
      </c>
      <c r="D282" s="2">
        <v>0</v>
      </c>
      <c r="E282" s="2">
        <v>24</v>
      </c>
    </row>
    <row r="283" spans="1:5" ht="30" x14ac:dyDescent="0.25">
      <c r="A283" s="43"/>
      <c r="B283" s="30"/>
      <c r="C283" s="2" t="s">
        <v>164</v>
      </c>
      <c r="D283" s="2">
        <v>0</v>
      </c>
      <c r="E283" s="2">
        <v>3</v>
      </c>
    </row>
    <row r="284" spans="1:5" x14ac:dyDescent="0.25">
      <c r="A284" s="43"/>
      <c r="B284" s="30"/>
      <c r="C284" s="2" t="s">
        <v>7</v>
      </c>
      <c r="D284" s="2">
        <v>0</v>
      </c>
      <c r="E284" s="2">
        <v>2</v>
      </c>
    </row>
    <row r="285" spans="1:5" x14ac:dyDescent="0.25">
      <c r="A285" s="43"/>
      <c r="B285" s="30"/>
      <c r="C285" s="2" t="s">
        <v>108</v>
      </c>
      <c r="D285" s="2">
        <v>0</v>
      </c>
      <c r="E285" s="2">
        <v>5</v>
      </c>
    </row>
    <row r="286" spans="1:5" ht="30" x14ac:dyDescent="0.25">
      <c r="A286" s="43"/>
      <c r="B286" s="30"/>
      <c r="C286" s="2" t="s">
        <v>17</v>
      </c>
      <c r="D286" s="2">
        <v>0</v>
      </c>
      <c r="E286" s="2">
        <v>1</v>
      </c>
    </row>
    <row r="287" spans="1:5" x14ac:dyDescent="0.25">
      <c r="A287" s="43"/>
      <c r="B287" s="30"/>
      <c r="C287" s="2" t="s">
        <v>165</v>
      </c>
      <c r="D287" s="2">
        <v>0</v>
      </c>
      <c r="E287" s="2">
        <v>1</v>
      </c>
    </row>
    <row r="288" spans="1:5" ht="30" x14ac:dyDescent="0.25">
      <c r="A288" s="43"/>
      <c r="B288" s="30"/>
      <c r="C288" s="2" t="s">
        <v>45</v>
      </c>
      <c r="D288" s="2">
        <v>0</v>
      </c>
      <c r="E288" s="2">
        <v>6</v>
      </c>
    </row>
    <row r="289" spans="1:5" ht="45" x14ac:dyDescent="0.25">
      <c r="A289" s="43"/>
      <c r="B289" s="30"/>
      <c r="C289" s="2" t="s">
        <v>118</v>
      </c>
      <c r="D289" s="2">
        <v>0</v>
      </c>
      <c r="E289" s="2">
        <v>1</v>
      </c>
    </row>
    <row r="290" spans="1:5" x14ac:dyDescent="0.25">
      <c r="A290" s="43"/>
      <c r="B290" s="30"/>
      <c r="C290" s="2" t="s">
        <v>166</v>
      </c>
      <c r="D290" s="2">
        <v>0</v>
      </c>
      <c r="E290" s="2">
        <v>9</v>
      </c>
    </row>
    <row r="291" spans="1:5" ht="30" x14ac:dyDescent="0.25">
      <c r="A291" s="44"/>
      <c r="B291" s="9" t="s">
        <v>47</v>
      </c>
      <c r="C291" s="2" t="s">
        <v>161</v>
      </c>
      <c r="D291" s="2">
        <v>0</v>
      </c>
      <c r="E291" s="2">
        <v>1</v>
      </c>
    </row>
    <row r="292" spans="1:5" x14ac:dyDescent="0.25">
      <c r="A292" s="17"/>
      <c r="B292" s="15"/>
      <c r="C292" s="15"/>
      <c r="D292" s="19" t="s">
        <v>168</v>
      </c>
      <c r="E292" s="20">
        <f>SUM(E227:E291)</f>
        <v>270</v>
      </c>
    </row>
    <row r="293" spans="1:5" x14ac:dyDescent="0.25">
      <c r="A293" s="26" t="s">
        <v>113</v>
      </c>
      <c r="B293" s="9" t="s">
        <v>9</v>
      </c>
      <c r="C293" s="2" t="s">
        <v>115</v>
      </c>
      <c r="D293" s="2">
        <v>0</v>
      </c>
      <c r="E293" s="2">
        <v>1</v>
      </c>
    </row>
    <row r="294" spans="1:5" x14ac:dyDescent="0.25">
      <c r="A294" s="17"/>
      <c r="B294" s="15"/>
      <c r="C294" s="15"/>
      <c r="D294" s="19" t="s">
        <v>168</v>
      </c>
      <c r="E294" s="20">
        <f>SUM(E293)</f>
        <v>1</v>
      </c>
    </row>
    <row r="295" spans="1:5" x14ac:dyDescent="0.25">
      <c r="A295" s="23"/>
      <c r="B295" s="22"/>
      <c r="C295" s="22"/>
      <c r="D295" s="21" t="s">
        <v>203</v>
      </c>
      <c r="E295" s="24">
        <f>E294+E292+E226+E216+E211+E207+E147+E132+E130+E124+E119+E117+E115+E112+E110+E105+E88+E67+E64+E61+E58+E55+E52+E32+E26+E17+E10</f>
        <v>668</v>
      </c>
    </row>
    <row r="296" spans="1:5" x14ac:dyDescent="0.25">
      <c r="A296" s="27"/>
      <c r="B296" s="10"/>
      <c r="C296" s="8"/>
      <c r="D296" s="8"/>
    </row>
    <row r="297" spans="1:5" x14ac:dyDescent="0.25">
      <c r="A297" s="27"/>
      <c r="B297" s="10"/>
      <c r="C297" s="8"/>
      <c r="D297" s="8"/>
    </row>
    <row r="298" spans="1:5" x14ac:dyDescent="0.25">
      <c r="A298" s="27"/>
      <c r="B298" s="10"/>
      <c r="C298" s="8"/>
      <c r="D298" s="8"/>
      <c r="E298" s="8"/>
    </row>
  </sheetData>
  <sortState xmlns:xlrd2="http://schemas.microsoft.com/office/spreadsheetml/2017/richdata2" ref="C250:E268">
    <sortCondition ref="C250:C268"/>
    <sortCondition ref="D250:D268"/>
  </sortState>
  <mergeCells count="94">
    <mergeCell ref="A1:E1"/>
    <mergeCell ref="A3:E3"/>
    <mergeCell ref="A6:A9"/>
    <mergeCell ref="A11:A16"/>
    <mergeCell ref="A18:A25"/>
    <mergeCell ref="C6:C7"/>
    <mergeCell ref="C19:C20"/>
    <mergeCell ref="A27:A31"/>
    <mergeCell ref="A33:A51"/>
    <mergeCell ref="A53:A54"/>
    <mergeCell ref="A56:A57"/>
    <mergeCell ref="A59:A60"/>
    <mergeCell ref="A62:A63"/>
    <mergeCell ref="A65:A66"/>
    <mergeCell ref="A68:A87"/>
    <mergeCell ref="A89:A104"/>
    <mergeCell ref="A106:A109"/>
    <mergeCell ref="A113:A114"/>
    <mergeCell ref="A120:A123"/>
    <mergeCell ref="A125:A129"/>
    <mergeCell ref="A133:A146"/>
    <mergeCell ref="A148:A206"/>
    <mergeCell ref="A208:A210"/>
    <mergeCell ref="A212:A215"/>
    <mergeCell ref="A217:A225"/>
    <mergeCell ref="A227:A291"/>
    <mergeCell ref="B6:B7"/>
    <mergeCell ref="B8:B9"/>
    <mergeCell ref="B12:B16"/>
    <mergeCell ref="B19:B25"/>
    <mergeCell ref="B27:B30"/>
    <mergeCell ref="B53:B54"/>
    <mergeCell ref="B74:B87"/>
    <mergeCell ref="B106:B107"/>
    <mergeCell ref="B155:B172"/>
    <mergeCell ref="B205:B206"/>
    <mergeCell ref="B209:B210"/>
    <mergeCell ref="B212:B214"/>
    <mergeCell ref="C27:C30"/>
    <mergeCell ref="B33:B37"/>
    <mergeCell ref="C34:C37"/>
    <mergeCell ref="B38:B50"/>
    <mergeCell ref="C41:C42"/>
    <mergeCell ref="C44:C46"/>
    <mergeCell ref="C53:C54"/>
    <mergeCell ref="B59:B60"/>
    <mergeCell ref="B68:B69"/>
    <mergeCell ref="B70:B71"/>
    <mergeCell ref="B72:B73"/>
    <mergeCell ref="C75:C76"/>
    <mergeCell ref="C82:C83"/>
    <mergeCell ref="B90:B96"/>
    <mergeCell ref="C90:C96"/>
    <mergeCell ref="B97:B104"/>
    <mergeCell ref="C102:C104"/>
    <mergeCell ref="C97:C98"/>
    <mergeCell ref="C106:C107"/>
    <mergeCell ref="B108:B109"/>
    <mergeCell ref="B120:B122"/>
    <mergeCell ref="C120:C122"/>
    <mergeCell ref="B126:B128"/>
    <mergeCell ref="C126:C128"/>
    <mergeCell ref="C134:C137"/>
    <mergeCell ref="B134:B137"/>
    <mergeCell ref="B138:B145"/>
    <mergeCell ref="C138:C141"/>
    <mergeCell ref="B148:B153"/>
    <mergeCell ref="C150:C152"/>
    <mergeCell ref="C157:C163"/>
    <mergeCell ref="C164:C166"/>
    <mergeCell ref="C167:C168"/>
    <mergeCell ref="C170:C171"/>
    <mergeCell ref="B173:B204"/>
    <mergeCell ref="C173:C174"/>
    <mergeCell ref="C175:C178"/>
    <mergeCell ref="C181:C186"/>
    <mergeCell ref="C190:C196"/>
    <mergeCell ref="C197:C198"/>
    <mergeCell ref="C202:C204"/>
    <mergeCell ref="B218:B223"/>
    <mergeCell ref="C218:C219"/>
    <mergeCell ref="C220:C223"/>
    <mergeCell ref="B224:B225"/>
    <mergeCell ref="C224:C225"/>
    <mergeCell ref="B227:B228"/>
    <mergeCell ref="B229:B230"/>
    <mergeCell ref="B231:B235"/>
    <mergeCell ref="C231:C235"/>
    <mergeCell ref="B236:B290"/>
    <mergeCell ref="C236:C240"/>
    <mergeCell ref="C243:C249"/>
    <mergeCell ref="C250:C268"/>
    <mergeCell ref="C269:C273"/>
    <mergeCell ref="C274:C276"/>
  </mergeCells>
  <dataValidations count="6">
    <dataValidation type="list" allowBlank="1" showErrorMessage="1" sqref="C210 D165 D102 C12:D12 D227 C31 C111:D111 C59:D60 C33:D33 C65:D66 D127 D134 D136:D139 C125:D125 C228 C208 D219 C217:C218 C133:C134 C6 C57:D57 C108:D109 C116:D116 C118:D118 C129:D129 C131:D131 D158 C293 C295:C298 D6:D7 D29:D31 C38:C39 D35:D39 C84 D92:D97 C90 C97 C114:D114 D120:D123 C120 C123 C126 C150 C153:C157 C175 C179:C181 C187:C190 C197 C199:C202 C205:C206 C213:C215 D222:D225 D233:D235 D245:D246 C236 C241:C243 C269 C274 C277:C279 C283:C285 C289:C291" xr:uid="{71D3B0A1-3534-4683-AA2B-B5A9A7A0BB02}">
      <formula1>INDIRECT(#REF!)</formula1>
      <formula2>0</formula2>
    </dataValidation>
    <dataValidation type="list" allowBlank="1" showErrorMessage="1" sqref="C169:C170 C148:C149 D144:D145 D142 C229:C231 C142:C146 C209:D209 C220:D220 C227 C172:C173 C164 C167 C224 C250 C280:C282 C286:C288" xr:uid="{E3A6C8F9-0C1A-4ABC-A954-65154F52313F}">
      <formula1>INDIRECT(#REF!)</formula1>
    </dataValidation>
    <dataValidation type="list" allowBlank="1" showInputMessage="1" showErrorMessage="1" sqref="C99:C102 C106:D106" xr:uid="{E3C02BDF-8345-45EC-8400-CC6EFBF9B4A4}">
      <formula1>INDIRECT(#REF!)</formula1>
    </dataValidation>
    <dataValidation allowBlank="1" showErrorMessage="1" sqref="D9:D11 E75 C80 C78 C73:C74 C68 D19 D17 C48 D32 C56 C15:C16 D54:D56 D58 D61 D64 D67 D88 D105 D110 D115 D117 D112 D119 D124 D130 D132 D147 D207 D211 D216 D226 D292 D294 C21:C25 D21:D28 C27 D43:D52" xr:uid="{C27228B4-3533-4385-8E3F-CBC05EF3B88D}">
      <formula1>INDIRECT(#REF!)</formula1>
      <formula2>0</formula2>
    </dataValidation>
    <dataValidation allowBlank="1" showErrorMessage="1" sqref="C212:D212 D166:D174 C113 C81 C138 D161:D164 D221" xr:uid="{D9CD11D2-B50D-4126-AB35-92B437F31DDD}"/>
    <dataValidation allowBlank="1" showErrorMessage="1" sqref="D128" xr:uid="{EE9BE20F-4DBE-4F9A-BA32-6D1256A228C4}">
      <formula1>0</formula1>
      <formula2>0</formula2>
    </dataValidation>
  </dataValidations>
  <printOptions horizontalCentered="1"/>
  <pageMargins left="0.19685039370078741" right="0.19685039370078741" top="0.19685039370078741" bottom="0.19685039370078741" header="0.51181102362204722" footer="0.51181102362204722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MAPEAMENTO SIMPLIFICADO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Kethlynn Kauana Ferreira - matr 15.252-9</dc:creator>
  <dc:description/>
  <cp:lastModifiedBy>Alexsandra Carla da Vanco - matr 14.282-4</cp:lastModifiedBy>
  <cp:revision>3</cp:revision>
  <dcterms:created xsi:type="dcterms:W3CDTF">2025-06-02T19:40:07Z</dcterms:created>
  <dcterms:modified xsi:type="dcterms:W3CDTF">2025-08-04T17:06:42Z</dcterms:modified>
  <dc:language>pt-BR</dc:language>
</cp:coreProperties>
</file>