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3\"/>
    </mc:Choice>
  </mc:AlternateContent>
  <xr:revisionPtr revIDLastSave="0" documentId="13_ncr:1_{D2D80082-FEC1-4B61-BC5D-FD03A72922FE}" xr6:coauthVersionLast="47" xr6:coauthVersionMax="47" xr10:uidLastSave="{00000000-0000-0000-0000-000000000000}"/>
  <bookViews>
    <workbookView xWindow="28680" yWindow="2655" windowWidth="21840" windowHeight="13140" activeTab="1" xr2:uid="{F6C3BC23-1753-44A7-A41B-95F2496725CC}"/>
  </bookViews>
  <sheets>
    <sheet name="RELATÓRIO GERAL LAI 2023" sheetId="2" r:id="rId1"/>
    <sheet name="SITUAÇÃO LAI ANUAL" sheetId="3" r:id="rId2"/>
  </sheets>
  <definedNames>
    <definedName name="_xlnm._FilterDatabase" localSheetId="1" hidden="1">'SITUAÇÃO LAI ANUAL'!$A$4:$D$53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2" l="1"/>
  <c r="D54" i="3"/>
  <c r="C62" i="3"/>
  <c r="C68" i="2"/>
  <c r="B19" i="2" l="1"/>
</calcChain>
</file>

<file path=xl/sharedStrings.xml><?xml version="1.0" encoding="utf-8"?>
<sst xmlns="http://schemas.openxmlformats.org/spreadsheetml/2006/main" count="261" uniqueCount="110">
  <si>
    <t>TOTAL</t>
  </si>
  <si>
    <t>MÊS</t>
  </si>
  <si>
    <t>QUANTIDADE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</si>
  <si>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</si>
  <si>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</si>
  <si>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</si>
  <si>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</si>
  <si>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</si>
  <si>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</si>
  <si>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</si>
  <si>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</si>
  <si>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</si>
  <si>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</si>
  <si>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</si>
  <si>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</si>
  <si>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RANKING DE MANIFESTAÇÕES POR ÓRGÃO</t>
  </si>
  <si>
    <t>SAÚDE</t>
  </si>
  <si>
    <t>CMTU</t>
  </si>
  <si>
    <t>AMBIENTE</t>
  </si>
  <si>
    <t>CORREGEDORIA-GERAL</t>
  </si>
  <si>
    <t>RECURSOS HUMANOS</t>
  </si>
  <si>
    <t>EDUCAÇÃO</t>
  </si>
  <si>
    <t>FAZENDA</t>
  </si>
  <si>
    <t>DEFESA SOCIAL</t>
  </si>
  <si>
    <t>OBRAS E PAVIMENTAÇÃO</t>
  </si>
  <si>
    <t>CHEFIA DE GABINETE</t>
  </si>
  <si>
    <t>GESTÃO PÚBLICA</t>
  </si>
  <si>
    <t>IPPUL</t>
  </si>
  <si>
    <t>PROCURADORIA-GERAL</t>
  </si>
  <si>
    <t>COHAB</t>
  </si>
  <si>
    <t>GOVERNO</t>
  </si>
  <si>
    <t>PLANEJAMENTO, ORÇAMENTO E TECNOLOGIA</t>
  </si>
  <si>
    <t>CODEL</t>
  </si>
  <si>
    <t>CONTROLADORIA-GERAL</t>
  </si>
  <si>
    <t>FEL</t>
  </si>
  <si>
    <t>ACESF</t>
  </si>
  <si>
    <t>ASSISTÊNCIA SOCIAL</t>
  </si>
  <si>
    <t>CAAPSML</t>
  </si>
  <si>
    <t>CULTURA</t>
  </si>
  <si>
    <t>AGRICULTURA</t>
  </si>
  <si>
    <t>IDOSO</t>
  </si>
  <si>
    <t>POLÍTICAS PARA MULHERES</t>
  </si>
  <si>
    <t>TRABALHO, EMPREGO E RENDA</t>
  </si>
  <si>
    <t>CTD</t>
  </si>
  <si>
    <t>LONDRINA ILUMINAÇÃO</t>
  </si>
  <si>
    <t>PROCON</t>
  </si>
  <si>
    <t>RELATÓRIO ANUAL 2023</t>
  </si>
  <si>
    <t>OUVIDORIA</t>
  </si>
  <si>
    <t>ÓRGÃO</t>
  </si>
  <si>
    <t xml:space="preserve">QUANTIDADE DE MANIFESTAÇÕES PROTOCOLADAS </t>
  </si>
  <si>
    <t>CLASSIFICAÇÃO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</si>
  <si>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</si>
  <si>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</si>
  <si>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</si>
  <si>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</si>
  <si>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</si>
  <si>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</si>
  <si>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</si>
  <si>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</si>
  <si>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</si>
  <si>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</si>
  <si>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</si>
  <si>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</si>
  <si>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</si>
  <si>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</si>
  <si>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</si>
  <si>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</si>
  <si>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</si>
  <si>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</si>
  <si>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</si>
  <si>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</si>
  <si>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</si>
  <si>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</si>
  <si>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</si>
  <si>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Situação</t>
  </si>
  <si>
    <t>Descrição da situação</t>
  </si>
  <si>
    <t>Quantidade de manifestações</t>
  </si>
  <si>
    <t>Pedidos totalmente atendidos</t>
  </si>
  <si>
    <t>São aqueles em que a informação foi integralmente franqueada ao requerente.</t>
  </si>
  <si>
    <t>Pedidos parcialmente atendidos</t>
  </si>
  <si>
    <t>São aqueles em que a informação foi parcialmente franqueada ao requerente.</t>
  </si>
  <si>
    <t>Pedidos negados</t>
  </si>
  <si>
    <t>São aqueles em que o órgão nega motivadamente o acesso à informação</t>
  </si>
  <si>
    <t>Pedidos não atendidos</t>
  </si>
  <si>
    <t>São aqueles que versam sobre matéria da competência legal de outro órgão, que solicitam informação inexistente ou por serem solicitações duplicadas.</t>
  </si>
  <si>
    <t>Pedidos não respondidos pelo órgão</t>
  </si>
  <si>
    <t>São aqueles em que a resposta não foi disponibilizada pelo órgão responsável até a publicação do relatório.</t>
  </si>
  <si>
    <t>Mês</t>
  </si>
  <si>
    <t>Respostas dos Pedidos de Acesso à Informação</t>
  </si>
  <si>
    <t>Quantidade de pedidos de acesso recebidos, atendidos, indeferidos</t>
  </si>
  <si>
    <t>Pedidos recebidos</t>
  </si>
  <si>
    <t>TOTAL DE PROCESSOS RECEBIDOS</t>
  </si>
  <si>
    <t>EM CUMPRIMENTO À LEI 12.527/2011, LEI DE ACESSO À INFORMAÇÃO</t>
  </si>
  <si>
    <t>Qual sua faixa etária?</t>
  </si>
  <si>
    <t>Quantidade</t>
  </si>
  <si>
    <t>entre 18 e 30 anos</t>
  </si>
  <si>
    <t>entre 31 e 40 anos</t>
  </si>
  <si>
    <t>entre 41 e 50 anos</t>
  </si>
  <si>
    <t>entre 51 e 65 anos</t>
  </si>
  <si>
    <t>mais de 65 anos</t>
  </si>
  <si>
    <t>total</t>
  </si>
  <si>
    <t>Perfil dos solicitantes dos Pedidos de Acesso à Informação:</t>
  </si>
  <si>
    <t>Quantidade de pedidos de acesso recebidos, atendidos e indeferidos:</t>
  </si>
  <si>
    <t>Qual sua escolaridade?</t>
  </si>
  <si>
    <t>Ensino Fundamental</t>
  </si>
  <si>
    <t>Ensino Médio</t>
  </si>
  <si>
    <t>Ensino Superior</t>
  </si>
  <si>
    <t>Pós-graduação</t>
  </si>
  <si>
    <t>Mestrado</t>
  </si>
  <si>
    <t>Doutorado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</si>
</sst>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44"/>
      </patternFill>
    </fill>
    <fill>
      <patternFill patternType="solid">
        <fgColor rgb="FFB4C6E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9" fillId="7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'RELATÓRIO GERAL LAI 2023'!$A$1</c:f>
              <c:strCache>
                <c:ptCount val="1"/>
                <c:pt idx="0">
                  <c:v>RELATÓRIO ANUAL 2023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'RELATÓRIO GERAL LAI 2023'!$A$7:$A$18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'RELATÓRIO GERAL LAI 2023'!$B$7:$B$18</c:f>
              <c:numCache>
                <c:formatCode>General</c:formatCode>
                <c:ptCount val="12"/>
                <c:pt idx="0">
                  <c:v>129</c:v>
                </c:pt>
                <c:pt idx="1">
                  <c:v>105</c:v>
                </c:pt>
                <c:pt idx="2">
                  <c:v>170</c:v>
                </c:pt>
                <c:pt idx="3">
                  <c:v>115</c:v>
                </c:pt>
                <c:pt idx="4">
                  <c:v>79</c:v>
                </c:pt>
                <c:pt idx="5">
                  <c:v>45</c:v>
                </c:pt>
                <c:pt idx="6">
                  <c:v>42</c:v>
                </c:pt>
                <c:pt idx="7">
                  <c:v>52</c:v>
                </c:pt>
                <c:pt idx="8">
                  <c:v>61</c:v>
                </c:pt>
                <c:pt idx="9">
                  <c:v>101</c:v>
                </c:pt>
                <c:pt idx="10">
                  <c:v>45</c:v>
                </c:pt>
                <c:pt idx="1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A6B-B2FF-35A74007EE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52683824"/>
        <c:axId val="552684184"/>
      </c:barChart>
      <c:catAx>
        <c:axId val="55268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2684184"/>
        <c:crosses val="autoZero"/>
        <c:auto val="1"/>
        <c:lblAlgn val="ctr"/>
        <c:lblOffset val="100"/>
        <c:noMultiLvlLbl val="0"/>
      </c:catAx>
      <c:valAx>
        <c:axId val="552684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68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'RELATÓRIO GERAL LAI 2023'!$A$35</c:f>
              <c:strCache>
                <c:ptCount val="1"/>
                <c:pt idx="0">
                  <c:v>RANKING DE MANIFESTAÇÕES POR ÓRGÃO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'RELATÓRIO GERAL LAI 2023'!$B$37:$B$67</c:f>
              <c:strCache>
                <c:ptCount val="31"/>
                <c:pt idx="0">
                  <c:v>OUVIDORIA</c:v>
                </c:pt>
                <c:pt idx="1">
                  <c:v>FAZENDA</c:v>
                </c:pt>
                <c:pt idx="2">
                  <c:v>SAÚDE</c:v>
                </c:pt>
                <c:pt idx="3">
                  <c:v>OBRAS E PAVIMENTAÇÃO</c:v>
                </c:pt>
                <c:pt idx="4">
                  <c:v>CMTU</c:v>
                </c:pt>
                <c:pt idx="5">
                  <c:v>RECURSOS HUMANOS</c:v>
                </c:pt>
                <c:pt idx="6">
                  <c:v>EDUCAÇÃO</c:v>
                </c:pt>
                <c:pt idx="7">
                  <c:v>GESTÃO PÚBLICA</c:v>
                </c:pt>
                <c:pt idx="8">
                  <c:v>AMBIENTE</c:v>
                </c:pt>
                <c:pt idx="9">
                  <c:v>DEFESA SOCIAL</c:v>
                </c:pt>
                <c:pt idx="10">
                  <c:v>CORREGEDORIA-GERAL</c:v>
                </c:pt>
                <c:pt idx="11">
                  <c:v>GOVERNO</c:v>
                </c:pt>
                <c:pt idx="12">
                  <c:v>IPPUL</c:v>
                </c:pt>
                <c:pt idx="13">
                  <c:v>COHAB</c:v>
                </c:pt>
                <c:pt idx="14">
                  <c:v>PLANEJAMENTO, ORÇAMENTO E TECNOLOGIA</c:v>
                </c:pt>
                <c:pt idx="15">
                  <c:v>CULTURA</c:v>
                </c:pt>
                <c:pt idx="16">
                  <c:v>CAAPSML</c:v>
                </c:pt>
                <c:pt idx="17">
                  <c:v>FEL</c:v>
                </c:pt>
                <c:pt idx="18">
                  <c:v>ASSISTÊNCIA SOCIAL</c:v>
                </c:pt>
                <c:pt idx="19">
                  <c:v>TRABALHO, EMPREGO E RENDA</c:v>
                </c:pt>
                <c:pt idx="20">
                  <c:v>CHEFIA DE GABINETE</c:v>
                </c:pt>
                <c:pt idx="21">
                  <c:v>LONDRINA ILUMINAÇÃO</c:v>
                </c:pt>
                <c:pt idx="22">
                  <c:v>PROCON</c:v>
                </c:pt>
                <c:pt idx="23">
                  <c:v>PROCURADORIA-GERAL</c:v>
                </c:pt>
                <c:pt idx="24">
                  <c:v>CODEL</c:v>
                </c:pt>
                <c:pt idx="25">
                  <c:v>IDOSO</c:v>
                </c:pt>
                <c:pt idx="26">
                  <c:v>CONTROLADORIA-GERAL</c:v>
                </c:pt>
                <c:pt idx="27">
                  <c:v>ACESF</c:v>
                </c:pt>
                <c:pt idx="28">
                  <c:v>CTD</c:v>
                </c:pt>
                <c:pt idx="29">
                  <c:v>AGRICULTURA</c:v>
                </c:pt>
                <c:pt idx="30">
                  <c:v>POLÍTICAS PARA MULHERES</c:v>
                </c:pt>
              </c:strCache>
            </c:strRef>
          </c:cat>
          <c:val>
            <c:numRef>
              <c:f>'RELATÓRIO GERAL LAI 2023'!$C$37:$C$67</c:f>
              <c:numCache>
                <c:formatCode>General</c:formatCode>
                <c:ptCount val="31"/>
                <c:pt idx="0">
                  <c:v>200</c:v>
                </c:pt>
                <c:pt idx="1">
                  <c:v>171</c:v>
                </c:pt>
                <c:pt idx="2">
                  <c:v>164</c:v>
                </c:pt>
                <c:pt idx="3">
                  <c:v>55</c:v>
                </c:pt>
                <c:pt idx="4">
                  <c:v>52</c:v>
                </c:pt>
                <c:pt idx="5">
                  <c:v>48</c:v>
                </c:pt>
                <c:pt idx="6">
                  <c:v>42</c:v>
                </c:pt>
                <c:pt idx="7">
                  <c:v>41</c:v>
                </c:pt>
                <c:pt idx="8">
                  <c:v>24</c:v>
                </c:pt>
                <c:pt idx="9">
                  <c:v>23</c:v>
                </c:pt>
                <c:pt idx="10">
                  <c:v>20</c:v>
                </c:pt>
                <c:pt idx="11">
                  <c:v>14</c:v>
                </c:pt>
                <c:pt idx="12">
                  <c:v>14</c:v>
                </c:pt>
                <c:pt idx="13">
                  <c:v>12</c:v>
                </c:pt>
                <c:pt idx="14">
                  <c:v>12</c:v>
                </c:pt>
                <c:pt idx="15">
                  <c:v>10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E-4A46-9DC8-77E201DC4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68929368"/>
        <c:axId val="668930448"/>
      </c:barChart>
      <c:catAx>
        <c:axId val="668929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930448"/>
        <c:crosses val="autoZero"/>
        <c:auto val="1"/>
        <c:lblAlgn val="ctr"/>
        <c:lblOffset val="100"/>
        <c:noMultiLvlLbl val="0"/>
      </c:catAx>
      <c:valAx>
        <c:axId val="66893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892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080176298717377"/>
          <c:y val="0.38864436478622116"/>
          <c:w val="0.61839647402565234"/>
          <c:h val="0.53493257439320796"/>
        </c:manualLayout>
      </c:layout>
      <c:pie3DChart>
        <c:varyColors val="1"/>
        <c:ser>
          <c:idx val="0"/>
          <c:order val="0"/>
          <c:tx>
            <c:strRef>
              <c:f>'SITUAÇÃO LAI ANUAL'!$B$57</c:f>
              <c:strCache>
                <c:ptCount val="1"/>
                <c:pt idx="0">
                  <c:v>Respostas dos Pedidos de Acesso à Informação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28-41A7-A691-AE32850955FC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28-41A7-A691-AE32850955FC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28-41A7-A691-AE32850955FC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28-41A7-A691-AE32850955FC}"/>
              </c:ext>
            </c:extLst>
          </c:dPt>
          <c:dLbls>
            <c:dLbl>
              <c:idx val="0"/>
              <c:layout>
                <c:manualLayout>
                  <c:x val="-0.24687168820878527"/>
                  <c:y val="-9.723546356747631E-3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28-41A7-A691-AE32850955FC}"/>
                </c:ext>
              </c:extLst>
            </c:dLbl>
            <c:dLbl>
              <c:idx val="1"/>
              <c:layout>
                <c:manualLayout>
                  <c:x val="-3.4191848660426884E-2"/>
                  <c:y val="-5.3772185887329703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8-41A7-A691-AE32850955FC}"/>
                </c:ext>
              </c:extLst>
            </c:dLbl>
            <c:dLbl>
              <c:idx val="2"/>
              <c:layout>
                <c:manualLayout>
                  <c:x val="9.0555935225077905E-2"/>
                  <c:y val="0.11948434301306839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8-41A7-A691-AE32850955FC}"/>
                </c:ext>
              </c:extLst>
            </c:dLbl>
            <c:dLbl>
              <c:idx val="3"/>
              <c:layout>
                <c:manualLayout>
                  <c:x val="-0.1055197345614817"/>
                  <c:y val="-0.17026560553535605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8-41A7-A691-AE32850955FC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/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'SITUAÇÃO LAI ANUAL'!$B$58:$B$61</c:f>
              <c:strCache>
                <c:ptCount val="4"/>
                <c:pt idx="0">
                  <c:v>Pedidos não atendidos</c:v>
                </c:pt>
                <c:pt idx="1">
                  <c:v>Pedidos negados</c:v>
                </c:pt>
                <c:pt idx="2">
                  <c:v>Pedidos parcialmente atendidos</c:v>
                </c:pt>
                <c:pt idx="3">
                  <c:v>Pedidos totalmente atendidos</c:v>
                </c:pt>
              </c:strCache>
            </c:strRef>
          </c:cat>
          <c:val>
            <c:numRef>
              <c:f>'SITUAÇÃO LAI ANUAL'!$C$58:$C$61</c:f>
              <c:numCache>
                <c:formatCode>General</c:formatCode>
                <c:ptCount val="4"/>
                <c:pt idx="0">
                  <c:v>110</c:v>
                </c:pt>
                <c:pt idx="1">
                  <c:v>27</c:v>
                </c:pt>
                <c:pt idx="2">
                  <c:v>34</c:v>
                </c:pt>
                <c:pt idx="3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28-41A7-A691-AE32850955FC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'RELATÓRIO GERAL LAI 2023'!$B$109</c:f>
              <c:strCache>
                <c:ptCount val="1"/>
                <c:pt idx="0">
                  <c:v>Qual sua faixa etária?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33E-406B-8BDE-272653EE7A5C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E-406B-8BDE-272653EE7A5C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E-406B-8BDE-272653EE7A5C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E-406B-8BDE-272653EE7A5C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33E-406B-8BDE-272653EE7A5C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33E-406B-8BDE-272653EE7A5C}"/>
                </c:ext>
              </c:extLst>
            </c:dLbl>
            <c:dLbl>
              <c:idx val="1"/>
              <c:layout>
                <c:manualLayout>
                  <c:x val="4.1541885389326336E-2"/>
                  <c:y val="1.2428550597841936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E-406B-8BDE-272653EE7A5C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33E-406B-8BDE-272653EE7A5C}"/>
                </c:ext>
              </c:extLst>
            </c:dLbl>
            <c:dLbl>
              <c:idx val="3"/>
              <c:layout>
                <c:manualLayout>
                  <c:x val="-1.2596566054243219E-2"/>
                  <c:y val="0.12246755613881598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3E-406B-8BDE-272653EE7A5C}"/>
                </c:ext>
              </c:extLst>
            </c:dLbl>
            <c:dLbl>
              <c:idx val="4"/>
              <c:layout>
                <c:manualLayout>
                  <c:x val="-0.1954251968503937"/>
                  <c:y val="7.4621609798775149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E-406B-8BDE-272653EE7A5C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/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75000"/>
                    <a:alpha val="40000"/>
                  </a:srgbClr>
                </a:outerShdw>
              </a:effectLst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'RELATÓRIO GERAL LAI 2023'!$B$110:$B$114</c:f>
              <c:strCache>
                <c:ptCount val="5"/>
                <c:pt idx="0">
                  <c:v>entre 18 e 30 anos</c:v>
                </c:pt>
                <c:pt idx="1">
                  <c:v>entre 31 e 40 anos</c:v>
                </c:pt>
                <c:pt idx="2">
                  <c:v>entre 41 e 50 anos</c:v>
                </c:pt>
                <c:pt idx="3">
                  <c:v>entre 51 e 65 anos</c:v>
                </c:pt>
                <c:pt idx="4">
                  <c:v>mais de 65 anos</c:v>
                </c:pt>
              </c:strCache>
            </c:strRef>
          </c:cat>
          <c:val>
            <c:numRef>
              <c:f>'RELATÓRIO GERAL LAI 2023'!$C$110:$C$114</c:f>
              <c:numCache>
                <c:formatCode>General</c:formatCode>
                <c:ptCount val="5"/>
                <c:pt idx="0">
                  <c:v>7</c:v>
                </c:pt>
                <c:pt idx="1">
                  <c:v>21</c:v>
                </c:pt>
                <c:pt idx="2">
                  <c:v>17</c:v>
                </c:pt>
                <c:pt idx="3">
                  <c:v>24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E-406B-8BDE-272653EE7A5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450379671360678"/>
          <c:y val="0.24988444152814232"/>
          <c:w val="0.81216281149711522"/>
          <c:h val="0.65389314707754553"/>
        </c:manualLayout>
      </c:layout>
      <c:pie3DChart>
        <c:varyColors val="1"/>
        <c:ser>
          <c:idx val="0"/>
          <c:order val="0"/>
          <c:tx>
            <c:strRef>
              <c:f>'RELATÓRIO GERAL LAI 2023'!$B$128</c:f>
              <c:strCache>
                <c:ptCount val="1"/>
                <c:pt idx="0">
                  <c:v>Qual sua escolaridade?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1751-4B70-B9DE-EA3F89BF5C28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751-4B70-B9DE-EA3F89BF5C28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751-4B70-B9DE-EA3F89BF5C28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51-4B70-B9DE-EA3F89BF5C28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51-4B70-B9DE-EA3F89BF5C28}"/>
              </c:ext>
            </c:extLst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1751-4B70-B9DE-EA3F89BF5C28}"/>
              </c:ext>
            </c:extLst>
          </c:dPt>
          <c:dLbls>
            <c:dLbl>
              <c:idx val="0"/>
              <c:layout>
                <c:manualLayout>
                  <c:x val="0.32660170603674543"/>
                  <c:y val="5.2819699620880699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1-4B70-B9DE-EA3F89BF5C28}"/>
                </c:ext>
              </c:extLst>
            </c:dLbl>
            <c:dLbl>
              <c:idx val="1"/>
              <c:layout>
                <c:manualLayout>
                  <c:x val="8.1005468066491684E-2"/>
                  <c:y val="0.10451297754447357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1-4B70-B9DE-EA3F89BF5C28}"/>
                </c:ext>
              </c:extLst>
            </c:dLbl>
            <c:dLbl>
              <c:idx val="2"/>
              <c:layout>
                <c:manualLayout>
                  <c:x val="3.5799868766404098E-2"/>
                  <c:y val="1.5842811315252259E-3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1-4B70-B9DE-EA3F89BF5C28}"/>
                </c:ext>
              </c:extLst>
            </c:dLbl>
            <c:dLbl>
              <c:idx val="3"/>
              <c:layout>
                <c:manualLayout>
                  <c:x val="3.1646981627296523E-3"/>
                  <c:y val="9.0956911636045495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1-4B70-B9DE-EA3F89BF5C28}"/>
                </c:ext>
              </c:extLst>
            </c:dLbl>
            <c:dLbl>
              <c:idx val="4"/>
              <c:layout>
                <c:manualLayout>
                  <c:x val="-0.1534335083114611"/>
                  <c:y val="0.20231116943715366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1-4B70-B9DE-EA3F89BF5C28}"/>
                </c:ext>
              </c:extLst>
            </c:dLbl>
            <c:dLbl>
              <c:idx val="5"/>
              <c:layout>
                <c:manualLayout>
                  <c:x val="-0.27418328958880145"/>
                  <c:y val="7.9648221055701324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1-4B70-B9DE-EA3F89BF5C28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/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'RELATÓRIO GERAL LAI 2023'!$B$129:$B$134</c:f>
              <c:strCache>
                <c:ptCount val="6"/>
                <c:pt idx="0">
                  <c:v>Ensino Fundamental</c:v>
                </c:pt>
                <c:pt idx="1">
                  <c:v>Ensino Médio</c:v>
                </c:pt>
                <c:pt idx="2">
                  <c:v>Ensino Superior</c:v>
                </c:pt>
                <c:pt idx="3">
                  <c:v>Pós-graduação</c:v>
                </c:pt>
                <c:pt idx="4">
                  <c:v>Mestrado</c:v>
                </c:pt>
                <c:pt idx="5">
                  <c:v>Doutorado</c:v>
                </c:pt>
              </c:strCache>
            </c:strRef>
          </c:cat>
          <c:val>
            <c:numRef>
              <c:f>'RELATÓRIO GERAL LAI 2023'!$C$129:$C$134</c:f>
              <c:numCache>
                <c:formatCode>General</c:formatCode>
                <c:ptCount val="6"/>
                <c:pt idx="0">
                  <c:v>2</c:v>
                </c:pt>
                <c:pt idx="1">
                  <c:v>16</c:v>
                </c:pt>
                <c:pt idx="2">
                  <c:v>21</c:v>
                </c:pt>
                <c:pt idx="3">
                  <c:v>28</c:v>
                </c:pt>
                <c:pt idx="4">
                  <c:v>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1-4B70-B9DE-EA3F89BF5C2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577031644629324"/>
          <c:y val="0.31536193378422656"/>
          <c:w val="0.67122666270489761"/>
          <c:h val="0.58378755829571427"/>
        </c:manualLayout>
      </c:layout>
      <c:pie3DChart>
        <c:varyColors val="1"/>
        <c:ser>
          <c:idx val="0"/>
          <c:order val="0"/>
          <c:tx>
            <c:strRef>
              <c:f>'SITUAÇÃO LAI ANUAL'!$B$57</c:f>
              <c:strCache>
                <c:ptCount val="1"/>
                <c:pt idx="0">
                  <c:v>Respostas dos Pedidos de Acesso à Informação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A98-476D-87CA-0A83849A87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78E-4A4E-869C-7098BAAC18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78E-4A4E-869C-7098BAAC18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A98-476D-87CA-0A83849A875D}"/>
              </c:ext>
            </c:extLst>
          </c:dPt>
          <c:dLbls>
            <c:dLbl>
              <c:idx val="0"/>
              <c:layout>
                <c:manualLayout>
                  <c:x val="-9.6534442628633685E-2"/>
                  <c:y val="-3.98570914819031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8-476D-87CA-0A83849A875D}"/>
                </c:ext>
              </c:extLst>
            </c:dLbl>
            <c:dLbl>
              <c:idx val="3"/>
              <c:layout>
                <c:manualLayout>
                  <c:x val="-9.8572772743029766E-2"/>
                  <c:y val="-5.947915026994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8-476D-87CA-0A83849A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'SITUAÇÃO LAI ANUAL'!$B$58:$B$61</c:f>
              <c:strCache>
                <c:ptCount val="4"/>
                <c:pt idx="0">
                  <c:v>Pedidos não atendidos</c:v>
                </c:pt>
                <c:pt idx="1">
                  <c:v>Pedidos negados</c:v>
                </c:pt>
                <c:pt idx="2">
                  <c:v>Pedidos parcialmente atendidos</c:v>
                </c:pt>
                <c:pt idx="3">
                  <c:v>Pedidos totalmente atendidos</c:v>
                </c:pt>
              </c:strCache>
            </c:strRef>
          </c:cat>
          <c:val>
            <c:numRef>
              <c:f>'SITUAÇÃO LAI ANUAL'!$C$58:$C$61</c:f>
              <c:numCache>
                <c:formatCode>General</c:formatCode>
                <c:ptCount val="4"/>
                <c:pt idx="0">
                  <c:v>110</c:v>
                </c:pt>
                <c:pt idx="1">
                  <c:v>27</c:v>
                </c:pt>
                <c:pt idx="2">
                  <c:v>34</c:v>
                </c:pt>
                <c:pt idx="3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8-476D-87CA-0A83849A875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771524</xdr:colOff>
      <xdr:row>5</xdr:row>
      <xdr:rowOff>33336</xdr:rowOff>
    </xdr:from>
    <xdr:to>
      <xdr:col>10</xdr:col>
      <xdr:colOff>57149</xdr:colOff>
      <xdr:row>25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527D306-9DF0-1113-A522-DDEC720D4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285751</xdr:colOff>
      <xdr:row>34</xdr:row>
      <xdr:rowOff>28576</xdr:rowOff>
    </xdr:from>
    <xdr:to>
      <xdr:col>10</xdr:col>
      <xdr:colOff>419101</xdr:colOff>
      <xdr:row>67</xdr:row>
      <xdr:rowOff>57150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4BD7A02-F1B0-E5B6-D430-A1859143D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257175</xdr:colOff>
      <xdr:row>82</xdr:row>
      <xdr:rowOff>9525</xdr:rowOff>
    </xdr:from>
    <xdr:to>
      <xdr:col>5</xdr:col>
      <xdr:colOff>66675</xdr:colOff>
      <xdr:row>98</xdr:row>
      <xdr:rowOff>80963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8B421B-4337-454B-A1DF-FDFD16344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105</xdr:row>
      <xdr:rowOff>4762</xdr:rowOff>
    </xdr:from>
    <xdr:to>
      <xdr:col>10</xdr:col>
      <xdr:colOff>590550</xdr:colOff>
      <xdr:row>120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492110-62CC-4537-C364-70E76316AA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590550</xdr:colOff>
      <xdr:row>121</xdr:row>
      <xdr:rowOff>171449</xdr:rowOff>
    </xdr:from>
    <xdr:to>
      <xdr:col>10</xdr:col>
      <xdr:colOff>600075</xdr:colOff>
      <xdr:row>136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A9DF724-3F25-AAFE-D7C9-F5F5E4DB7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64</xdr:row>
      <xdr:rowOff>33337</xdr:rowOff>
    </xdr:from>
    <xdr:to>
      <xdr:col>3</xdr:col>
      <xdr:colOff>333375</xdr:colOff>
      <xdr:row>80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25A5A3-E65B-6143-58B0-8CDF3D321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4934-E4DF-4CEA-8D66-533BC0BB92D3}">
  <dimension ref="A1:L135"/>
  <sheetViews>
    <sheetView topLeftCell="A115" workbookViewId="0">
      <selection activeCell="J148" sqref="J148"/>
    </sheetView>
  </sheetViews>
  <sheetFormatPr defaultRowHeight="15" x14ac:dyDescent="0.25"/>
  <cols>
    <col min="1" max="1" width="14.7109375" customWidth="1"/>
    <col min="2" max="2" width="28.7109375" style="3" bestFit="1" customWidth="1"/>
    <col min="3" max="3" width="16.85546875" style="3" customWidth="1"/>
  </cols>
  <sheetData>
    <row r="1" spans="1:12" ht="15" customHeight="1" x14ac:dyDescent="0.25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2"/>
    </row>
    <row r="2" spans="1:12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12"/>
    </row>
    <row r="3" spans="1:12" ht="15.75" x14ac:dyDescent="0.25">
      <c r="A3" s="33" t="s">
        <v>92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1"/>
    </row>
    <row r="4" spans="1:12" ht="15.75" x14ac:dyDescent="0.25">
      <c r="B4" s="2"/>
      <c r="C4" s="2"/>
      <c r="D4" s="2"/>
      <c r="E4" s="2"/>
    </row>
    <row r="6" spans="1:12" x14ac:dyDescent="0.25">
      <c r="A6" s="4" t="s">
        <v>1</v>
      </c>
      <c r="B6" s="4" t="s">
        <v>2</v>
      </c>
    </row>
    <row r="7" spans="1:12" x14ac:dyDescent="0.25">
      <c r="A7" s="5" t="s">
        <v>3</v>
      </c>
      <c r="B7" s="5">
        <v>129</v>
      </c>
    </row>
    <row r="8" spans="1:12" x14ac:dyDescent="0.25">
      <c r="A8" s="5" t="s">
        <v>4</v>
      </c>
      <c r="B8" s="5">
        <v>105</v>
      </c>
    </row>
    <row r="9" spans="1:12" x14ac:dyDescent="0.25">
      <c r="A9" s="5" t="s">
        <v>5</v>
      </c>
      <c r="B9" s="5">
        <v>170</v>
      </c>
    </row>
    <row r="10" spans="1:12" x14ac:dyDescent="0.25">
      <c r="A10" s="5" t="s">
        <v>6</v>
      </c>
      <c r="B10" s="5">
        <v>115</v>
      </c>
    </row>
    <row r="11" spans="1:12" x14ac:dyDescent="0.25">
      <c r="A11" s="5" t="s">
        <v>7</v>
      </c>
      <c r="B11" s="5">
        <v>79</v>
      </c>
    </row>
    <row r="12" spans="1:12" x14ac:dyDescent="0.25">
      <c r="A12" s="5" t="s">
        <v>8</v>
      </c>
      <c r="B12" s="5">
        <v>45</v>
      </c>
    </row>
    <row r="13" spans="1:12" x14ac:dyDescent="0.25">
      <c r="A13" s="5" t="s">
        <v>9</v>
      </c>
      <c r="B13" s="5">
        <v>42</v>
      </c>
    </row>
    <row r="14" spans="1:12" x14ac:dyDescent="0.25">
      <c r="A14" s="5" t="s">
        <v>10</v>
      </c>
      <c r="B14" s="5">
        <v>52</v>
      </c>
    </row>
    <row r="15" spans="1:12" x14ac:dyDescent="0.25">
      <c r="A15" s="5" t="s">
        <v>11</v>
      </c>
      <c r="B15" s="5">
        <v>61</v>
      </c>
    </row>
    <row r="16" spans="1:12" x14ac:dyDescent="0.25">
      <c r="A16" s="5" t="s">
        <v>12</v>
      </c>
      <c r="B16" s="5">
        <v>101</v>
      </c>
    </row>
    <row r="17" spans="1:2" x14ac:dyDescent="0.25">
      <c r="A17" s="5" t="s">
        <v>13</v>
      </c>
      <c r="B17" s="5">
        <v>45</v>
      </c>
    </row>
    <row r="18" spans="1:2" x14ac:dyDescent="0.25">
      <c r="A18" s="5" t="s">
        <v>14</v>
      </c>
      <c r="B18" s="6">
        <v>26</v>
      </c>
    </row>
    <row r="19" spans="1:2" ht="45" x14ac:dyDescent="0.25">
      <c r="A19" s="20" t="s">
        <v>91</v>
      </c>
      <c r="B19" s="21">
        <f>SUM(B7:B18)</f>
        <v>970</v>
      </c>
    </row>
    <row r="35" spans="1:3" ht="15" customHeight="1" x14ac:dyDescent="0.25">
      <c r="A35" s="31" t="s">
        <v>15</v>
      </c>
      <c r="B35" s="31"/>
      <c r="C35" s="31"/>
    </row>
    <row r="36" spans="1:3" ht="45" x14ac:dyDescent="0.25">
      <c r="A36" s="13" t="s">
        <v>50</v>
      </c>
      <c r="B36" s="9" t="s">
        <v>48</v>
      </c>
      <c r="C36" s="9" t="s">
        <v>49</v>
      </c>
    </row>
    <row r="37" spans="1:3" x14ac:dyDescent="0.25">
      <c r="A37" s="10" t="s">
        <v>51</v>
      </c>
      <c r="B37" s="1" t="s">
        <v>47</v>
      </c>
      <c r="C37" s="5">
        <v>200</v>
      </c>
    </row>
    <row r="38" spans="1:3" x14ac:dyDescent="0.25">
      <c r="A38" s="10" t="s">
        <v>52</v>
      </c>
      <c r="B38" s="1" t="s">
        <v>22</v>
      </c>
      <c r="C38" s="5">
        <v>171</v>
      </c>
    </row>
    <row r="39" spans="1:3" x14ac:dyDescent="0.25">
      <c r="A39" s="10" t="s">
        <v>53</v>
      </c>
      <c r="B39" s="1" t="s">
        <v>16</v>
      </c>
      <c r="C39" s="5">
        <v>164</v>
      </c>
    </row>
    <row r="40" spans="1:3" x14ac:dyDescent="0.25">
      <c r="A40" s="10" t="s">
        <v>54</v>
      </c>
      <c r="B40" s="1" t="s">
        <v>24</v>
      </c>
      <c r="C40" s="5">
        <v>55</v>
      </c>
    </row>
    <row r="41" spans="1:3" x14ac:dyDescent="0.25">
      <c r="A41" s="10" t="s">
        <v>55</v>
      </c>
      <c r="B41" s="1" t="s">
        <v>17</v>
      </c>
      <c r="C41" s="5">
        <v>52</v>
      </c>
    </row>
    <row r="42" spans="1:3" x14ac:dyDescent="0.25">
      <c r="A42" s="10" t="s">
        <v>56</v>
      </c>
      <c r="B42" s="1" t="s">
        <v>20</v>
      </c>
      <c r="C42" s="5">
        <v>48</v>
      </c>
    </row>
    <row r="43" spans="1:3" x14ac:dyDescent="0.25">
      <c r="A43" s="10" t="s">
        <v>57</v>
      </c>
      <c r="B43" s="1" t="s">
        <v>21</v>
      </c>
      <c r="C43" s="5">
        <v>42</v>
      </c>
    </row>
    <row r="44" spans="1:3" x14ac:dyDescent="0.25">
      <c r="A44" s="10" t="s">
        <v>58</v>
      </c>
      <c r="B44" s="1" t="s">
        <v>26</v>
      </c>
      <c r="C44" s="5">
        <v>41</v>
      </c>
    </row>
    <row r="45" spans="1:3" x14ac:dyDescent="0.25">
      <c r="A45" s="10" t="s">
        <v>59</v>
      </c>
      <c r="B45" s="1" t="s">
        <v>18</v>
      </c>
      <c r="C45" s="5">
        <v>24</v>
      </c>
    </row>
    <row r="46" spans="1:3" x14ac:dyDescent="0.25">
      <c r="A46" s="10" t="s">
        <v>60</v>
      </c>
      <c r="B46" s="1" t="s">
        <v>23</v>
      </c>
      <c r="C46" s="5">
        <v>23</v>
      </c>
    </row>
    <row r="47" spans="1:3" x14ac:dyDescent="0.25">
      <c r="A47" s="10" t="s">
        <v>61</v>
      </c>
      <c r="B47" s="1" t="s">
        <v>19</v>
      </c>
      <c r="C47" s="5">
        <v>20</v>
      </c>
    </row>
    <row r="48" spans="1:3" x14ac:dyDescent="0.25">
      <c r="A48" s="29" t="s">
        <v>62</v>
      </c>
      <c r="B48" s="1" t="s">
        <v>30</v>
      </c>
      <c r="C48" s="5">
        <v>14</v>
      </c>
    </row>
    <row r="49" spans="1:3" x14ac:dyDescent="0.25">
      <c r="A49" s="30"/>
      <c r="B49" s="1" t="s">
        <v>27</v>
      </c>
      <c r="C49" s="5">
        <v>14</v>
      </c>
    </row>
    <row r="50" spans="1:3" x14ac:dyDescent="0.25">
      <c r="A50" s="29" t="s">
        <v>63</v>
      </c>
      <c r="B50" s="1" t="s">
        <v>29</v>
      </c>
      <c r="C50" s="5">
        <v>12</v>
      </c>
    </row>
    <row r="51" spans="1:3" ht="30" x14ac:dyDescent="0.25">
      <c r="A51" s="30"/>
      <c r="B51" s="1" t="s">
        <v>31</v>
      </c>
      <c r="C51" s="10">
        <v>12</v>
      </c>
    </row>
    <row r="52" spans="1:3" x14ac:dyDescent="0.25">
      <c r="A52" s="10" t="s">
        <v>64</v>
      </c>
      <c r="B52" s="1" t="s">
        <v>38</v>
      </c>
      <c r="C52" s="5">
        <v>10</v>
      </c>
    </row>
    <row r="53" spans="1:3" x14ac:dyDescent="0.25">
      <c r="A53" s="29" t="s">
        <v>65</v>
      </c>
      <c r="B53" s="1" t="s">
        <v>37</v>
      </c>
      <c r="C53" s="5">
        <v>8</v>
      </c>
    </row>
    <row r="54" spans="1:3" x14ac:dyDescent="0.25">
      <c r="A54" s="30"/>
      <c r="B54" s="1" t="s">
        <v>34</v>
      </c>
      <c r="C54" s="5">
        <v>8</v>
      </c>
    </row>
    <row r="55" spans="1:3" x14ac:dyDescent="0.25">
      <c r="A55" s="29" t="s">
        <v>66</v>
      </c>
      <c r="B55" s="1" t="s">
        <v>36</v>
      </c>
      <c r="C55" s="5">
        <v>7</v>
      </c>
    </row>
    <row r="56" spans="1:3" x14ac:dyDescent="0.25">
      <c r="A56" s="30"/>
      <c r="B56" s="1" t="s">
        <v>42</v>
      </c>
      <c r="C56" s="5">
        <v>7</v>
      </c>
    </row>
    <row r="57" spans="1:3" x14ac:dyDescent="0.25">
      <c r="A57" s="29" t="s">
        <v>67</v>
      </c>
      <c r="B57" s="1" t="s">
        <v>25</v>
      </c>
      <c r="C57" s="5">
        <v>6</v>
      </c>
    </row>
    <row r="58" spans="1:3" x14ac:dyDescent="0.25">
      <c r="A58" s="30"/>
      <c r="B58" s="1" t="s">
        <v>44</v>
      </c>
      <c r="C58" s="5">
        <v>6</v>
      </c>
    </row>
    <row r="59" spans="1:3" x14ac:dyDescent="0.25">
      <c r="A59" s="29" t="s">
        <v>68</v>
      </c>
      <c r="B59" s="1" t="s">
        <v>45</v>
      </c>
      <c r="C59" s="5">
        <v>5</v>
      </c>
    </row>
    <row r="60" spans="1:3" x14ac:dyDescent="0.25">
      <c r="A60" s="30"/>
      <c r="B60" s="1" t="s">
        <v>28</v>
      </c>
      <c r="C60" s="5">
        <v>5</v>
      </c>
    </row>
    <row r="61" spans="1:3" x14ac:dyDescent="0.25">
      <c r="A61" s="29" t="s">
        <v>69</v>
      </c>
      <c r="B61" s="1" t="s">
        <v>32</v>
      </c>
      <c r="C61" s="5">
        <v>4</v>
      </c>
    </row>
    <row r="62" spans="1:3" x14ac:dyDescent="0.25">
      <c r="A62" s="30"/>
      <c r="B62" s="1" t="s">
        <v>40</v>
      </c>
      <c r="C62" s="5">
        <v>4</v>
      </c>
    </row>
    <row r="63" spans="1:3" x14ac:dyDescent="0.25">
      <c r="A63" s="10" t="s">
        <v>70</v>
      </c>
      <c r="B63" s="1" t="s">
        <v>33</v>
      </c>
      <c r="C63" s="5">
        <v>3</v>
      </c>
    </row>
    <row r="64" spans="1:3" x14ac:dyDescent="0.25">
      <c r="A64" s="29" t="s">
        <v>71</v>
      </c>
      <c r="B64" s="1" t="s">
        <v>35</v>
      </c>
      <c r="C64" s="5">
        <v>2</v>
      </c>
    </row>
    <row r="65" spans="1:3" x14ac:dyDescent="0.25">
      <c r="A65" s="30"/>
      <c r="B65" s="1" t="s">
        <v>43</v>
      </c>
      <c r="C65" s="5">
        <v>2</v>
      </c>
    </row>
    <row r="66" spans="1:3" x14ac:dyDescent="0.25">
      <c r="A66" s="10" t="s">
        <v>72</v>
      </c>
      <c r="B66" s="1" t="s">
        <v>39</v>
      </c>
      <c r="C66" s="5">
        <v>1</v>
      </c>
    </row>
    <row r="67" spans="1:3" x14ac:dyDescent="0.25">
      <c r="A67" s="10" t="s">
        <v>73</v>
      </c>
      <c r="B67" s="1" t="s">
        <v>41</v>
      </c>
      <c r="C67" s="5">
        <v>0</v>
      </c>
    </row>
    <row r="68" spans="1:3" x14ac:dyDescent="0.25">
      <c r="B68" s="8" t="s">
        <v>0</v>
      </c>
      <c r="C68" s="8">
        <f>SUM(C37:C67)</f>
        <v>970</v>
      </c>
    </row>
    <row r="69" spans="1:3" x14ac:dyDescent="0.25">
      <c r="B69" s="7"/>
    </row>
    <row r="72" spans="1:3" ht="18.75" x14ac:dyDescent="0.25">
      <c r="A72" s="24" t="s">
        <v>102</v>
      </c>
    </row>
    <row r="73" spans="1:3" x14ac:dyDescent="0.25">
      <c r="A73" s="22"/>
    </row>
    <row r="75" spans="1:3" ht="30" x14ac:dyDescent="0.25">
      <c r="B75" s="16" t="s">
        <v>88</v>
      </c>
      <c r="C75" s="16" t="s">
        <v>76</v>
      </c>
    </row>
    <row r="76" spans="1:3" x14ac:dyDescent="0.25">
      <c r="B76" s="14" t="s">
        <v>83</v>
      </c>
      <c r="C76" s="14">
        <v>110</v>
      </c>
    </row>
    <row r="77" spans="1:3" x14ac:dyDescent="0.25">
      <c r="B77" s="14" t="s">
        <v>81</v>
      </c>
      <c r="C77" s="14">
        <v>27</v>
      </c>
    </row>
    <row r="78" spans="1:3" ht="30" x14ac:dyDescent="0.25">
      <c r="B78" s="14" t="s">
        <v>79</v>
      </c>
      <c r="C78" s="14">
        <v>34</v>
      </c>
    </row>
    <row r="79" spans="1:3" x14ac:dyDescent="0.25">
      <c r="B79" s="14" t="s">
        <v>77</v>
      </c>
      <c r="C79" s="14">
        <v>799</v>
      </c>
    </row>
    <row r="80" spans="1:3" x14ac:dyDescent="0.25">
      <c r="B80" s="14" t="s">
        <v>90</v>
      </c>
      <c r="C80" s="14">
        <f>SUM(C76:C79)</f>
        <v>970</v>
      </c>
    </row>
    <row r="104" spans="1:3" ht="18.75" x14ac:dyDescent="0.3">
      <c r="A104" s="23" t="s">
        <v>101</v>
      </c>
    </row>
    <row r="109" spans="1:3" x14ac:dyDescent="0.25">
      <c r="B109" s="25" t="s">
        <v>93</v>
      </c>
      <c r="C109" s="25" t="s">
        <v>94</v>
      </c>
    </row>
    <row r="110" spans="1:3" x14ac:dyDescent="0.25">
      <c r="B110" s="26" t="s">
        <v>95</v>
      </c>
      <c r="C110" s="26">
        <v>7</v>
      </c>
    </row>
    <row r="111" spans="1:3" x14ac:dyDescent="0.25">
      <c r="B111" s="26" t="s">
        <v>96</v>
      </c>
      <c r="C111" s="26">
        <v>21</v>
      </c>
    </row>
    <row r="112" spans="1:3" x14ac:dyDescent="0.25">
      <c r="B112" s="26" t="s">
        <v>97</v>
      </c>
      <c r="C112" s="26">
        <v>17</v>
      </c>
    </row>
    <row r="113" spans="2:3" x14ac:dyDescent="0.25">
      <c r="B113" s="26" t="s">
        <v>98</v>
      </c>
      <c r="C113" s="26">
        <v>24</v>
      </c>
    </row>
    <row r="114" spans="2:3" x14ac:dyDescent="0.25">
      <c r="B114" s="26" t="s">
        <v>99</v>
      </c>
      <c r="C114" s="26">
        <v>7</v>
      </c>
    </row>
    <row r="115" spans="2:3" x14ac:dyDescent="0.25">
      <c r="B115" s="27" t="s">
        <v>100</v>
      </c>
      <c r="C115" s="27">
        <v>76</v>
      </c>
    </row>
    <row r="116" spans="2:3" x14ac:dyDescent="0.25">
      <c r="B116" s="28"/>
      <c r="C116" s="28"/>
    </row>
    <row r="128" spans="2:3" x14ac:dyDescent="0.25">
      <c r="B128" s="25" t="s">
        <v>103</v>
      </c>
      <c r="C128" s="25" t="s">
        <v>94</v>
      </c>
    </row>
    <row r="129" spans="2:3" x14ac:dyDescent="0.25">
      <c r="B129" s="26" t="s">
        <v>104</v>
      </c>
      <c r="C129" s="26">
        <v>2</v>
      </c>
    </row>
    <row r="130" spans="2:3" x14ac:dyDescent="0.25">
      <c r="B130" s="26" t="s">
        <v>105</v>
      </c>
      <c r="C130" s="26">
        <v>16</v>
      </c>
    </row>
    <row r="131" spans="2:3" x14ac:dyDescent="0.25">
      <c r="B131" s="26" t="s">
        <v>106</v>
      </c>
      <c r="C131" s="26">
        <v>21</v>
      </c>
    </row>
    <row r="132" spans="2:3" x14ac:dyDescent="0.25">
      <c r="B132" s="26" t="s">
        <v>107</v>
      </c>
      <c r="C132" s="26">
        <v>28</v>
      </c>
    </row>
    <row r="133" spans="2:3" x14ac:dyDescent="0.25">
      <c r="B133" s="26" t="s">
        <v>108</v>
      </c>
      <c r="C133" s="26">
        <v>6</v>
      </c>
    </row>
    <row r="134" spans="2:3" x14ac:dyDescent="0.25">
      <c r="B134" s="26" t="s">
        <v>109</v>
      </c>
      <c r="C134" s="26">
        <v>3</v>
      </c>
    </row>
    <row r="135" spans="2:3" x14ac:dyDescent="0.25">
      <c r="B135" s="27" t="s">
        <v>100</v>
      </c>
      <c r="C135" s="27">
        <v>76</v>
      </c>
    </row>
  </sheetData>
  <sortState xmlns:xlrd2="http://schemas.microsoft.com/office/spreadsheetml/2017/richdata2" ref="B36:C67">
    <sortCondition descending="1" ref="C36:C67"/>
    <sortCondition ref="B36:B67"/>
  </sortState>
  <mergeCells count="11">
    <mergeCell ref="A64:A65"/>
    <mergeCell ref="A35:C35"/>
    <mergeCell ref="A48:A49"/>
    <mergeCell ref="A50:A51"/>
    <mergeCell ref="A1:K2"/>
    <mergeCell ref="A3:K3"/>
    <mergeCell ref="A53:A54"/>
    <mergeCell ref="A55:A56"/>
    <mergeCell ref="A57:A58"/>
    <mergeCell ref="A59:A60"/>
    <mergeCell ref="A61:A62"/>
  </mergeCells>
  <phoneticPr fontId="6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942D-56EA-47CA-A84C-C765B1461400}">
  <sheetPr filterMode="1"/>
  <dimension ref="A2:D62"/>
  <sheetViews>
    <sheetView tabSelected="1" workbookViewId="0">
      <selection activeCell="E68" sqref="E68"/>
    </sheetView>
  </sheetViews>
  <sheetFormatPr defaultRowHeight="15" x14ac:dyDescent="0.25"/>
  <cols>
    <col min="1" max="1" width="18.140625" style="18" customWidth="1"/>
    <col min="2" max="2" width="30.42578125" style="18" customWidth="1"/>
    <col min="3" max="3" width="34.85546875" style="18" customWidth="1"/>
    <col min="4" max="4" width="22.5703125" style="18" customWidth="1"/>
  </cols>
  <sheetData>
    <row r="2" spans="1:4" x14ac:dyDescent="0.25">
      <c r="B2" s="19" t="s">
        <v>89</v>
      </c>
    </row>
    <row r="4" spans="1:4" ht="30" x14ac:dyDescent="0.25">
      <c r="A4" s="17" t="s">
        <v>87</v>
      </c>
      <c r="B4" s="16" t="s">
        <v>74</v>
      </c>
      <c r="C4" s="16" t="s">
        <v>75</v>
      </c>
      <c r="D4" s="16" t="s">
        <v>76</v>
      </c>
    </row>
    <row r="5" spans="1:4" ht="45" x14ac:dyDescent="0.25">
      <c r="A5" s="14" t="s">
        <v>3</v>
      </c>
      <c r="B5" s="14" t="s">
        <v>77</v>
      </c>
      <c r="C5" s="15" t="s">
        <v>78</v>
      </c>
      <c r="D5" s="14">
        <v>111</v>
      </c>
    </row>
    <row r="6" spans="1:4" ht="45" hidden="1" x14ac:dyDescent="0.25">
      <c r="A6" s="14" t="s">
        <v>3</v>
      </c>
      <c r="B6" s="14" t="s">
        <v>79</v>
      </c>
      <c r="C6" s="15" t="s">
        <v>80</v>
      </c>
      <c r="D6" s="14">
        <v>1</v>
      </c>
    </row>
    <row r="7" spans="1:4" ht="45" hidden="1" x14ac:dyDescent="0.25">
      <c r="A7" s="14" t="s">
        <v>3</v>
      </c>
      <c r="B7" s="14" t="s">
        <v>81</v>
      </c>
      <c r="C7" s="14" t="s">
        <v>82</v>
      </c>
      <c r="D7" s="14">
        <v>8</v>
      </c>
    </row>
    <row r="8" spans="1:4" ht="75" hidden="1" x14ac:dyDescent="0.25">
      <c r="A8" s="14" t="s">
        <v>3</v>
      </c>
      <c r="B8" s="14" t="s">
        <v>83</v>
      </c>
      <c r="C8" s="15" t="s">
        <v>84</v>
      </c>
      <c r="D8" s="14">
        <v>9</v>
      </c>
    </row>
    <row r="9" spans="1:4" ht="45" x14ac:dyDescent="0.25">
      <c r="A9" s="14" t="s">
        <v>4</v>
      </c>
      <c r="B9" s="14" t="s">
        <v>77</v>
      </c>
      <c r="C9" s="14" t="s">
        <v>78</v>
      </c>
      <c r="D9" s="14">
        <v>94</v>
      </c>
    </row>
    <row r="10" spans="1:4" ht="45" hidden="1" x14ac:dyDescent="0.25">
      <c r="A10" s="14" t="s">
        <v>4</v>
      </c>
      <c r="B10" s="14" t="s">
        <v>79</v>
      </c>
      <c r="C10" s="14" t="s">
        <v>80</v>
      </c>
      <c r="D10" s="14">
        <v>2</v>
      </c>
    </row>
    <row r="11" spans="1:4" ht="45" hidden="1" x14ac:dyDescent="0.25">
      <c r="A11" s="14" t="s">
        <v>4</v>
      </c>
      <c r="B11" s="14" t="s">
        <v>81</v>
      </c>
      <c r="C11" s="14" t="s">
        <v>82</v>
      </c>
      <c r="D11" s="14">
        <v>2</v>
      </c>
    </row>
    <row r="12" spans="1:4" ht="75" hidden="1" x14ac:dyDescent="0.25">
      <c r="A12" s="14" t="s">
        <v>4</v>
      </c>
      <c r="B12" s="14" t="s">
        <v>83</v>
      </c>
      <c r="C12" s="14" t="s">
        <v>84</v>
      </c>
      <c r="D12" s="14">
        <v>7</v>
      </c>
    </row>
    <row r="13" spans="1:4" ht="45" x14ac:dyDescent="0.25">
      <c r="A13" s="14" t="s">
        <v>5</v>
      </c>
      <c r="B13" s="14" t="s">
        <v>77</v>
      </c>
      <c r="C13" s="14" t="s">
        <v>78</v>
      </c>
      <c r="D13" s="14">
        <v>146</v>
      </c>
    </row>
    <row r="14" spans="1:4" ht="45" hidden="1" x14ac:dyDescent="0.25">
      <c r="A14" s="14" t="s">
        <v>5</v>
      </c>
      <c r="B14" s="14" t="s">
        <v>79</v>
      </c>
      <c r="C14" s="14" t="s">
        <v>80</v>
      </c>
      <c r="D14" s="14">
        <v>7</v>
      </c>
    </row>
    <row r="15" spans="1:4" ht="45" hidden="1" x14ac:dyDescent="0.25">
      <c r="A15" s="14" t="s">
        <v>5</v>
      </c>
      <c r="B15" s="14" t="s">
        <v>81</v>
      </c>
      <c r="C15" s="14" t="s">
        <v>82</v>
      </c>
      <c r="D15" s="14">
        <v>4</v>
      </c>
    </row>
    <row r="16" spans="1:4" ht="75" hidden="1" x14ac:dyDescent="0.25">
      <c r="A16" s="14" t="s">
        <v>5</v>
      </c>
      <c r="B16" s="14" t="s">
        <v>83</v>
      </c>
      <c r="C16" s="14" t="s">
        <v>84</v>
      </c>
      <c r="D16" s="14">
        <v>13</v>
      </c>
    </row>
    <row r="17" spans="1:4" ht="45" x14ac:dyDescent="0.25">
      <c r="A17" s="14" t="s">
        <v>6</v>
      </c>
      <c r="B17" s="14" t="s">
        <v>77</v>
      </c>
      <c r="C17" s="14" t="s">
        <v>78</v>
      </c>
      <c r="D17" s="14">
        <v>101</v>
      </c>
    </row>
    <row r="18" spans="1:4" ht="45" hidden="1" x14ac:dyDescent="0.25">
      <c r="A18" s="14" t="s">
        <v>6</v>
      </c>
      <c r="B18" s="14" t="s">
        <v>79</v>
      </c>
      <c r="C18" s="14" t="s">
        <v>80</v>
      </c>
      <c r="D18" s="14">
        <v>4</v>
      </c>
    </row>
    <row r="19" spans="1:4" ht="45" hidden="1" x14ac:dyDescent="0.25">
      <c r="A19" s="14" t="s">
        <v>6</v>
      </c>
      <c r="B19" s="14" t="s">
        <v>81</v>
      </c>
      <c r="C19" s="14" t="s">
        <v>82</v>
      </c>
      <c r="D19" s="14">
        <v>2</v>
      </c>
    </row>
    <row r="20" spans="1:4" ht="75" hidden="1" x14ac:dyDescent="0.25">
      <c r="A20" s="14" t="s">
        <v>6</v>
      </c>
      <c r="B20" s="14" t="s">
        <v>83</v>
      </c>
      <c r="C20" s="14" t="s">
        <v>84</v>
      </c>
      <c r="D20" s="14">
        <v>8</v>
      </c>
    </row>
    <row r="21" spans="1:4" ht="75" customHeight="1" x14ac:dyDescent="0.25">
      <c r="A21" s="14" t="s">
        <v>7</v>
      </c>
      <c r="B21" s="14" t="s">
        <v>77</v>
      </c>
      <c r="C21" s="14" t="s">
        <v>78</v>
      </c>
      <c r="D21" s="14">
        <v>63</v>
      </c>
    </row>
    <row r="22" spans="1:4" ht="75" hidden="1" customHeight="1" x14ac:dyDescent="0.25">
      <c r="A22" s="14" t="s">
        <v>7</v>
      </c>
      <c r="B22" s="14" t="s">
        <v>79</v>
      </c>
      <c r="C22" s="14" t="s">
        <v>80</v>
      </c>
      <c r="D22" s="14">
        <v>4</v>
      </c>
    </row>
    <row r="23" spans="1:4" ht="60" hidden="1" customHeight="1" x14ac:dyDescent="0.25">
      <c r="A23" s="14" t="s">
        <v>7</v>
      </c>
      <c r="B23" s="14" t="s">
        <v>81</v>
      </c>
      <c r="C23" s="14" t="s">
        <v>82</v>
      </c>
      <c r="D23" s="14">
        <v>2</v>
      </c>
    </row>
    <row r="24" spans="1:4" ht="120" hidden="1" customHeight="1" x14ac:dyDescent="0.25">
      <c r="A24" s="14" t="s">
        <v>7</v>
      </c>
      <c r="B24" s="14" t="s">
        <v>83</v>
      </c>
      <c r="C24" s="14" t="s">
        <v>84</v>
      </c>
      <c r="D24" s="14">
        <v>10</v>
      </c>
    </row>
    <row r="25" spans="1:4" ht="45" x14ac:dyDescent="0.25">
      <c r="A25" s="14" t="s">
        <v>8</v>
      </c>
      <c r="B25" s="14" t="s">
        <v>77</v>
      </c>
      <c r="C25" s="14" t="s">
        <v>78</v>
      </c>
      <c r="D25" s="14">
        <v>41</v>
      </c>
    </row>
    <row r="26" spans="1:4" ht="45" hidden="1" x14ac:dyDescent="0.25">
      <c r="A26" s="14" t="s">
        <v>8</v>
      </c>
      <c r="B26" s="14" t="s">
        <v>79</v>
      </c>
      <c r="C26" s="14" t="s">
        <v>80</v>
      </c>
      <c r="D26" s="14">
        <v>1</v>
      </c>
    </row>
    <row r="27" spans="1:4" ht="45" hidden="1" x14ac:dyDescent="0.25">
      <c r="A27" s="14" t="s">
        <v>8</v>
      </c>
      <c r="B27" s="14" t="s">
        <v>81</v>
      </c>
      <c r="C27" s="14" t="s">
        <v>82</v>
      </c>
      <c r="D27" s="14">
        <v>1</v>
      </c>
    </row>
    <row r="28" spans="1:4" ht="75" hidden="1" x14ac:dyDescent="0.25">
      <c r="A28" s="14" t="s">
        <v>8</v>
      </c>
      <c r="B28" s="14" t="s">
        <v>83</v>
      </c>
      <c r="C28" s="14" t="s">
        <v>84</v>
      </c>
      <c r="D28" s="14">
        <v>2</v>
      </c>
    </row>
    <row r="29" spans="1:4" ht="45" x14ac:dyDescent="0.25">
      <c r="A29" s="14" t="s">
        <v>9</v>
      </c>
      <c r="B29" s="14" t="s">
        <v>77</v>
      </c>
      <c r="C29" s="14" t="s">
        <v>78</v>
      </c>
      <c r="D29" s="14">
        <v>38</v>
      </c>
    </row>
    <row r="30" spans="1:4" ht="45" hidden="1" x14ac:dyDescent="0.25">
      <c r="A30" s="14" t="s">
        <v>9</v>
      </c>
      <c r="B30" s="14" t="s">
        <v>79</v>
      </c>
      <c r="C30" s="14" t="s">
        <v>80</v>
      </c>
      <c r="D30" s="14">
        <v>1</v>
      </c>
    </row>
    <row r="31" spans="1:4" ht="45" hidden="1" x14ac:dyDescent="0.25">
      <c r="A31" s="14" t="s">
        <v>9</v>
      </c>
      <c r="B31" s="14" t="s">
        <v>81</v>
      </c>
      <c r="C31" s="14" t="s">
        <v>82</v>
      </c>
      <c r="D31" s="14">
        <v>2</v>
      </c>
    </row>
    <row r="32" spans="1:4" ht="75" hidden="1" x14ac:dyDescent="0.25">
      <c r="A32" s="14" t="s">
        <v>9</v>
      </c>
      <c r="B32" s="14" t="s">
        <v>83</v>
      </c>
      <c r="C32" s="14" t="s">
        <v>84</v>
      </c>
      <c r="D32" s="14">
        <v>1</v>
      </c>
    </row>
    <row r="33" spans="1:4" ht="45" x14ac:dyDescent="0.25">
      <c r="A33" s="14" t="s">
        <v>10</v>
      </c>
      <c r="B33" s="14" t="s">
        <v>77</v>
      </c>
      <c r="C33" s="14" t="s">
        <v>78</v>
      </c>
      <c r="D33" s="14">
        <v>36</v>
      </c>
    </row>
    <row r="34" spans="1:4" ht="45" hidden="1" x14ac:dyDescent="0.25">
      <c r="A34" s="14" t="s">
        <v>10</v>
      </c>
      <c r="B34" s="14" t="s">
        <v>79</v>
      </c>
      <c r="C34" s="14" t="s">
        <v>80</v>
      </c>
      <c r="D34" s="14">
        <v>6</v>
      </c>
    </row>
    <row r="35" spans="1:4" ht="45" hidden="1" x14ac:dyDescent="0.25">
      <c r="A35" s="14" t="s">
        <v>10</v>
      </c>
      <c r="B35" s="14" t="s">
        <v>81</v>
      </c>
      <c r="C35" s="14" t="s">
        <v>82</v>
      </c>
      <c r="D35" s="14">
        <v>0</v>
      </c>
    </row>
    <row r="36" spans="1:4" ht="75" hidden="1" x14ac:dyDescent="0.25">
      <c r="A36" s="14" t="s">
        <v>10</v>
      </c>
      <c r="B36" s="14" t="s">
        <v>83</v>
      </c>
      <c r="C36" s="14" t="s">
        <v>84</v>
      </c>
      <c r="D36" s="14">
        <v>10</v>
      </c>
    </row>
    <row r="37" spans="1:4" ht="45" x14ac:dyDescent="0.25">
      <c r="A37" s="14" t="s">
        <v>11</v>
      </c>
      <c r="B37" s="14" t="s">
        <v>77</v>
      </c>
      <c r="C37" s="14" t="s">
        <v>78</v>
      </c>
      <c r="D37" s="14">
        <v>48</v>
      </c>
    </row>
    <row r="38" spans="1:4" ht="45" hidden="1" x14ac:dyDescent="0.25">
      <c r="A38" s="14" t="s">
        <v>11</v>
      </c>
      <c r="B38" s="14" t="s">
        <v>79</v>
      </c>
      <c r="C38" s="14" t="s">
        <v>80</v>
      </c>
      <c r="D38" s="14">
        <v>4</v>
      </c>
    </row>
    <row r="39" spans="1:4" ht="45" hidden="1" x14ac:dyDescent="0.25">
      <c r="A39" s="14" t="s">
        <v>11</v>
      </c>
      <c r="B39" s="14" t="s">
        <v>81</v>
      </c>
      <c r="C39" s="14" t="s">
        <v>82</v>
      </c>
      <c r="D39" s="14">
        <v>6</v>
      </c>
    </row>
    <row r="40" spans="1:4" ht="75" hidden="1" x14ac:dyDescent="0.25">
      <c r="A40" s="14" t="s">
        <v>11</v>
      </c>
      <c r="B40" s="14" t="s">
        <v>83</v>
      </c>
      <c r="C40" s="14" t="s">
        <v>84</v>
      </c>
      <c r="D40" s="14">
        <v>3</v>
      </c>
    </row>
    <row r="41" spans="1:4" ht="45" x14ac:dyDescent="0.25">
      <c r="A41" s="14" t="s">
        <v>12</v>
      </c>
      <c r="B41" s="14" t="s">
        <v>77</v>
      </c>
      <c r="C41" s="14" t="s">
        <v>78</v>
      </c>
      <c r="D41" s="14">
        <v>73</v>
      </c>
    </row>
    <row r="42" spans="1:4" ht="45" hidden="1" x14ac:dyDescent="0.25">
      <c r="A42" s="14" t="s">
        <v>12</v>
      </c>
      <c r="B42" s="14" t="s">
        <v>79</v>
      </c>
      <c r="C42" s="14" t="s">
        <v>80</v>
      </c>
      <c r="D42" s="14">
        <v>2</v>
      </c>
    </row>
    <row r="43" spans="1:4" ht="45" hidden="1" x14ac:dyDescent="0.25">
      <c r="A43" s="14" t="s">
        <v>12</v>
      </c>
      <c r="B43" s="14" t="s">
        <v>81</v>
      </c>
      <c r="C43" s="14" t="s">
        <v>82</v>
      </c>
      <c r="D43" s="14">
        <v>0</v>
      </c>
    </row>
    <row r="44" spans="1:4" ht="75" hidden="1" x14ac:dyDescent="0.25">
      <c r="A44" s="14" t="s">
        <v>12</v>
      </c>
      <c r="B44" s="14" t="s">
        <v>83</v>
      </c>
      <c r="C44" s="14" t="s">
        <v>84</v>
      </c>
      <c r="D44" s="14">
        <v>26</v>
      </c>
    </row>
    <row r="45" spans="1:4" ht="45" x14ac:dyDescent="0.25">
      <c r="A45" s="14" t="s">
        <v>13</v>
      </c>
      <c r="B45" s="14" t="s">
        <v>77</v>
      </c>
      <c r="C45" s="14" t="s">
        <v>78</v>
      </c>
      <c r="D45" s="14">
        <v>26</v>
      </c>
    </row>
    <row r="46" spans="1:4" ht="45" hidden="1" x14ac:dyDescent="0.25">
      <c r="A46" s="14" t="s">
        <v>13</v>
      </c>
      <c r="B46" s="14" t="s">
        <v>79</v>
      </c>
      <c r="C46" s="14" t="s">
        <v>80</v>
      </c>
      <c r="D46" s="14">
        <v>1</v>
      </c>
    </row>
    <row r="47" spans="1:4" ht="45" hidden="1" x14ac:dyDescent="0.25">
      <c r="A47" s="14" t="s">
        <v>13</v>
      </c>
      <c r="B47" s="14" t="s">
        <v>81</v>
      </c>
      <c r="C47" s="14" t="s">
        <v>82</v>
      </c>
      <c r="D47" s="14">
        <v>0</v>
      </c>
    </row>
    <row r="48" spans="1:4" ht="60" hidden="1" x14ac:dyDescent="0.25">
      <c r="A48" s="14" t="s">
        <v>13</v>
      </c>
      <c r="B48" s="14" t="s">
        <v>85</v>
      </c>
      <c r="C48" s="14" t="s">
        <v>86</v>
      </c>
      <c r="D48" s="14">
        <v>1</v>
      </c>
    </row>
    <row r="49" spans="1:4" ht="75" hidden="1" x14ac:dyDescent="0.25">
      <c r="A49" s="14" t="s">
        <v>13</v>
      </c>
      <c r="B49" s="14" t="s">
        <v>83</v>
      </c>
      <c r="C49" s="14" t="s">
        <v>84</v>
      </c>
      <c r="D49" s="14">
        <v>17</v>
      </c>
    </row>
    <row r="50" spans="1:4" ht="45" x14ac:dyDescent="0.25">
      <c r="A50" s="14" t="s">
        <v>14</v>
      </c>
      <c r="B50" s="14" t="s">
        <v>77</v>
      </c>
      <c r="C50" s="14" t="s">
        <v>78</v>
      </c>
      <c r="D50" s="14">
        <v>20</v>
      </c>
    </row>
    <row r="51" spans="1:4" ht="45" hidden="1" x14ac:dyDescent="0.25">
      <c r="A51" s="14" t="s">
        <v>14</v>
      </c>
      <c r="B51" s="14" t="s">
        <v>79</v>
      </c>
      <c r="C51" s="14" t="s">
        <v>80</v>
      </c>
      <c r="D51" s="14">
        <v>1</v>
      </c>
    </row>
    <row r="52" spans="1:4" ht="60" hidden="1" x14ac:dyDescent="0.25">
      <c r="A52" s="14" t="s">
        <v>14</v>
      </c>
      <c r="B52" s="14" t="s">
        <v>85</v>
      </c>
      <c r="C52" s="14" t="s">
        <v>86</v>
      </c>
      <c r="D52" s="14">
        <v>1</v>
      </c>
    </row>
    <row r="53" spans="1:4" ht="75" hidden="1" x14ac:dyDescent="0.25">
      <c r="A53" s="14" t="s">
        <v>14</v>
      </c>
      <c r="B53" s="14" t="s">
        <v>83</v>
      </c>
      <c r="C53" s="14" t="s">
        <v>84</v>
      </c>
      <c r="D53" s="14">
        <v>4</v>
      </c>
    </row>
    <row r="54" spans="1:4" x14ac:dyDescent="0.25">
      <c r="D54" s="14">
        <f>SUBTOTAL(9,D5:D53)</f>
        <v>797</v>
      </c>
    </row>
    <row r="57" spans="1:4" ht="30" x14ac:dyDescent="0.25">
      <c r="B57" s="16" t="s">
        <v>88</v>
      </c>
      <c r="C57" s="16" t="s">
        <v>76</v>
      </c>
    </row>
    <row r="58" spans="1:4" x14ac:dyDescent="0.25">
      <c r="B58" s="14" t="s">
        <v>83</v>
      </c>
      <c r="C58" s="14">
        <v>110</v>
      </c>
    </row>
    <row r="59" spans="1:4" x14ac:dyDescent="0.25">
      <c r="B59" s="14" t="s">
        <v>81</v>
      </c>
      <c r="C59" s="14">
        <v>27</v>
      </c>
    </row>
    <row r="60" spans="1:4" x14ac:dyDescent="0.25">
      <c r="B60" s="14" t="s">
        <v>79</v>
      </c>
      <c r="C60" s="14">
        <v>34</v>
      </c>
    </row>
    <row r="61" spans="1:4" x14ac:dyDescent="0.25">
      <c r="B61" s="14" t="s">
        <v>77</v>
      </c>
      <c r="C61" s="14">
        <v>799</v>
      </c>
    </row>
    <row r="62" spans="1:4" x14ac:dyDescent="0.25">
      <c r="B62" s="14" t="s">
        <v>90</v>
      </c>
      <c r="C62" s="14">
        <f>SUM(C58:C61)</f>
        <v>970</v>
      </c>
    </row>
  </sheetData>
  <autoFilter ref="A4:D53" xr:uid="{CDBA942D-56EA-47CA-A84C-C765B1461400}">
    <filterColumn colId="1">
      <filters>
        <filter val="Pedidos totalmente atendidos"/>
      </filters>
    </filterColumn>
  </autoFilter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GERAL LAI 2023</vt:lpstr>
      <vt:lpstr>SITUAÇÃO LAI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2024-05-16T17:59:23Z</cp:lastPrinted>
  <dcterms:created xsi:type="dcterms:W3CDTF">2024-03-05T15:50:41Z</dcterms:created>
  <dcterms:modified xsi:type="dcterms:W3CDTF">2024-05-16T18:03:14Z</dcterms:modified>
</cp:coreProperties>
</file>